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ржа по товарам" sheetId="1" state="visible" r:id="rId1"/>
    <sheet xmlns:r="http://schemas.openxmlformats.org/officeDocument/2006/relationships" name="Цена по наценке" sheetId="2" state="visible" r:id="rId2"/>
    <sheet xmlns:r="http://schemas.openxmlformats.org/officeDocument/2006/relationships" name="Цена по марже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 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FFFFFF"/>
    </font>
    <font>
      <color rgb="000173FF"/>
    </font>
    <font>
      <b val="1"/>
    </font>
    <font>
      <i val="1"/>
      <color rgb="008A8C99"/>
    </font>
  </fonts>
  <fills count="5">
    <fill>
      <patternFill/>
    </fill>
    <fill>
      <patternFill patternType="gray125"/>
    </fill>
    <fill>
      <patternFill patternType="solid">
        <fgColor rgb="0012131A"/>
      </patternFill>
    </fill>
    <fill>
      <patternFill patternType="solid">
        <fgColor rgb="00FFFFFF"/>
      </patternFill>
    </fill>
    <fill>
      <patternFill patternType="solid">
        <fgColor rgb="00F7F8FA"/>
      </patternFill>
    </fill>
  </fills>
  <borders count="2">
    <border>
      <left/>
      <right/>
      <top/>
      <bottom/>
      <diagonal/>
    </border>
    <border>
      <left style="thin">
        <color rgb="00E8E9ED"/>
      </left>
      <right style="thin">
        <color rgb="00E8E9ED"/>
      </right>
      <top style="thin">
        <color rgb="00E8E9ED"/>
      </top>
      <bottom style="thin">
        <color rgb="00E8E9ED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10" fontId="2" fillId="4" borderId="1" pivotButton="0" quotePrefix="0" xfId="0"/>
    <xf numFmtId="164" fontId="2" fillId="4" borderId="1" pivotButton="0" quotePrefix="0" xfId="0"/>
    <xf numFmtId="165" fontId="2" fillId="4" borderId="1" pivotButton="0" quotePrefix="0" xfId="0"/>
    <xf numFmtId="0" fontId="3" fillId="0" borderId="1" pivotButton="0" quotePrefix="0" xfId="0"/>
    <xf numFmtId="164" fontId="3" fillId="0" borderId="1" pivotButton="0" quotePrefix="0" xfId="0"/>
    <xf numFmtId="10" fontId="3" fillId="0" borderId="1" pivotButton="0" quotePrefix="0" xfId="0"/>
    <xf numFmtId="0" fontId="4" fillId="0" borderId="0" pivotButton="0" quotePrefix="0" xfId="0"/>
    <xf numFmtId="9" fontId="0" fillId="3" borderId="1" pivotButton="0" quotePrefix="0" xfId="0"/>
    <xf numFmtId="4" fontId="0" fillId="3" borderId="1" pivotButton="0" quotePrefix="0" xfId="0"/>
    <xf numFmtId="4" fontId="2" fillId="4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3" customWidth="1" min="3" max="3"/>
    <col width="13" customWidth="1" min="4" max="4"/>
    <col width="11" customWidth="1" min="5" max="5"/>
    <col width="11" customWidth="1" min="6" max="6"/>
    <col width="14" customWidth="1" min="7" max="7"/>
    <col width="14" customWidth="1" min="8" max="8"/>
    <col width="12" customWidth="1" min="9" max="9"/>
    <col hidden="1" width="13" customWidth="1" min="10" max="10"/>
  </cols>
  <sheetData>
    <row r="1" ht="32" customHeight="1">
      <c r="A1" s="1" t="inlineStr">
        <is>
          <t>Товар</t>
        </is>
      </c>
      <c r="B1" s="1" t="inlineStr">
        <is>
          <t>Продано, шт.</t>
        </is>
      </c>
      <c r="C1" s="1" t="inlineStr">
        <is>
          <t>Закупка, ₽</t>
        </is>
      </c>
      <c r="D1" s="1" t="inlineStr">
        <is>
          <t>Цена, ₽</t>
        </is>
      </c>
      <c r="E1" s="1" t="inlineStr">
        <is>
          <t>Наценка</t>
        </is>
      </c>
      <c r="F1" s="1" t="inlineStr">
        <is>
          <t>Маржа</t>
        </is>
      </c>
      <c r="G1" s="1" t="inlineStr">
        <is>
          <t>Прибыль с единицы, ₽</t>
        </is>
      </c>
      <c r="H1" s="1" t="inlineStr">
        <is>
          <t>Прибыль, ₽</t>
        </is>
      </c>
      <c r="I1" s="1" t="inlineStr">
        <is>
          <t>Доля в прибыли</t>
        </is>
      </c>
      <c r="J1" t="inlineStr">
        <is>
          <t>шт. в расчёте</t>
        </is>
      </c>
    </row>
    <row r="2">
      <c r="A2" s="2" t="inlineStr">
        <is>
          <t>Смартфон</t>
        </is>
      </c>
      <c r="B2" s="2" t="n">
        <v>40</v>
      </c>
      <c r="C2" s="12" t="n">
        <v>52000</v>
      </c>
      <c r="D2" s="12" t="n">
        <v>57990</v>
      </c>
      <c r="E2" s="4">
        <f>IFERROR((D2-C2)/C2,"")</f>
        <v/>
      </c>
      <c r="F2" s="4">
        <f>IFERROR((D2-C2)/D2,"")</f>
        <v/>
      </c>
      <c r="G2" s="13">
        <f>IF(D2="","",D2-C2)</f>
        <v/>
      </c>
      <c r="H2" s="13">
        <f>IF(D2="","",(D2-C2)*J2)</f>
        <v/>
      </c>
      <c r="I2" s="6">
        <f>IFERROR(H2/$H$53,"")</f>
        <v/>
      </c>
      <c r="J2">
        <f>IF(D2="",0,IF(B2="",1,B2))</f>
        <v/>
      </c>
    </row>
    <row r="3">
      <c r="A3" s="2" t="inlineStr">
        <is>
          <t>Чехол</t>
        </is>
      </c>
      <c r="B3" s="2" t="n">
        <v>300</v>
      </c>
      <c r="C3" s="12" t="n">
        <v>190</v>
      </c>
      <c r="D3" s="12" t="n">
        <v>690</v>
      </c>
      <c r="E3" s="4">
        <f>IFERROR((D3-C3)/C3,"")</f>
        <v/>
      </c>
      <c r="F3" s="4">
        <f>IFERROR((D3-C3)/D3,"")</f>
        <v/>
      </c>
      <c r="G3" s="13">
        <f>IF(D3="","",D3-C3)</f>
        <v/>
      </c>
      <c r="H3" s="13">
        <f>IF(D3="","",(D3-C3)*J3)</f>
        <v/>
      </c>
      <c r="I3" s="6">
        <f>IFERROR(H3/$H$53,"")</f>
        <v/>
      </c>
      <c r="J3">
        <f>IF(D3="",0,IF(B3="",1,B3))</f>
        <v/>
      </c>
    </row>
    <row r="4">
      <c r="A4" s="2" t="inlineStr">
        <is>
          <t>Зарядка 65 Вт</t>
        </is>
      </c>
      <c r="B4" s="2" t="n">
        <v>120</v>
      </c>
      <c r="C4" s="12" t="n">
        <v>1100</v>
      </c>
      <c r="D4" s="12" t="n">
        <v>2490</v>
      </c>
      <c r="E4" s="4">
        <f>IFERROR((D4-C4)/C4,"")</f>
        <v/>
      </c>
      <c r="F4" s="4">
        <f>IFERROR((D4-C4)/D4,"")</f>
        <v/>
      </c>
      <c r="G4" s="13">
        <f>IF(D4="","",D4-C4)</f>
        <v/>
      </c>
      <c r="H4" s="13">
        <f>IF(D4="","",(D4-C4)*J4)</f>
        <v/>
      </c>
      <c r="I4" s="6">
        <f>IFERROR(H4/$H$53,"")</f>
        <v/>
      </c>
      <c r="J4">
        <f>IF(D4="",0,IF(B4="",1,B4))</f>
        <v/>
      </c>
    </row>
    <row r="5">
      <c r="A5" s="2" t="inlineStr">
        <is>
          <t>Наушники</t>
        </is>
      </c>
      <c r="B5" s="2" t="n">
        <v>60</v>
      </c>
      <c r="C5" s="12" t="n">
        <v>6400</v>
      </c>
      <c r="D5" s="12" t="n">
        <v>8990</v>
      </c>
      <c r="E5" s="4">
        <f>IFERROR((D5-C5)/C5,"")</f>
        <v/>
      </c>
      <c r="F5" s="4">
        <f>IFERROR((D5-C5)/D5,"")</f>
        <v/>
      </c>
      <c r="G5" s="13">
        <f>IF(D5="","",D5-C5)</f>
        <v/>
      </c>
      <c r="H5" s="13">
        <f>IF(D5="","",(D5-C5)*J5)</f>
        <v/>
      </c>
      <c r="I5" s="6">
        <f>IFERROR(H5/$H$53,"")</f>
        <v/>
      </c>
      <c r="J5">
        <f>IF(D5="",0,IF(B5="",1,B5))</f>
        <v/>
      </c>
    </row>
    <row r="6">
      <c r="A6" s="2" t="n"/>
      <c r="B6" s="2" t="n"/>
      <c r="C6" s="12" t="n"/>
      <c r="D6" s="12" t="n"/>
      <c r="E6" s="4">
        <f>IFERROR((D6-C6)/C6,"")</f>
        <v/>
      </c>
      <c r="F6" s="4">
        <f>IFERROR((D6-C6)/D6,"")</f>
        <v/>
      </c>
      <c r="G6" s="13">
        <f>IF(D6="","",D6-C6)</f>
        <v/>
      </c>
      <c r="H6" s="13">
        <f>IF(D6="","",(D6-C6)*J6)</f>
        <v/>
      </c>
      <c r="I6" s="6">
        <f>IFERROR(H6/$H$53,"")</f>
        <v/>
      </c>
      <c r="J6">
        <f>IF(D6="",0,IF(B6="",1,B6))</f>
        <v/>
      </c>
    </row>
    <row r="7">
      <c r="A7" s="2" t="n"/>
      <c r="B7" s="2" t="n"/>
      <c r="C7" s="12" t="n"/>
      <c r="D7" s="12" t="n"/>
      <c r="E7" s="4">
        <f>IFERROR((D7-C7)/C7,"")</f>
        <v/>
      </c>
      <c r="F7" s="4">
        <f>IFERROR((D7-C7)/D7,"")</f>
        <v/>
      </c>
      <c r="G7" s="13">
        <f>IF(D7="","",D7-C7)</f>
        <v/>
      </c>
      <c r="H7" s="13">
        <f>IF(D7="","",(D7-C7)*J7)</f>
        <v/>
      </c>
      <c r="I7" s="6">
        <f>IFERROR(H7/$H$53,"")</f>
        <v/>
      </c>
      <c r="J7">
        <f>IF(D7="",0,IF(B7="",1,B7))</f>
        <v/>
      </c>
    </row>
    <row r="8">
      <c r="A8" s="2" t="n"/>
      <c r="B8" s="2" t="n"/>
      <c r="C8" s="12" t="n"/>
      <c r="D8" s="12" t="n"/>
      <c r="E8" s="4">
        <f>IFERROR((D8-C8)/C8,"")</f>
        <v/>
      </c>
      <c r="F8" s="4">
        <f>IFERROR((D8-C8)/D8,"")</f>
        <v/>
      </c>
      <c r="G8" s="13">
        <f>IF(D8="","",D8-C8)</f>
        <v/>
      </c>
      <c r="H8" s="13">
        <f>IF(D8="","",(D8-C8)*J8)</f>
        <v/>
      </c>
      <c r="I8" s="6">
        <f>IFERROR(H8/$H$53,"")</f>
        <v/>
      </c>
      <c r="J8">
        <f>IF(D8="",0,IF(B8="",1,B8))</f>
        <v/>
      </c>
    </row>
    <row r="9">
      <c r="A9" s="2" t="n"/>
      <c r="B9" s="2" t="n"/>
      <c r="C9" s="12" t="n"/>
      <c r="D9" s="12" t="n"/>
      <c r="E9" s="4">
        <f>IFERROR((D9-C9)/C9,"")</f>
        <v/>
      </c>
      <c r="F9" s="4">
        <f>IFERROR((D9-C9)/D9,"")</f>
        <v/>
      </c>
      <c r="G9" s="13">
        <f>IF(D9="","",D9-C9)</f>
        <v/>
      </c>
      <c r="H9" s="13">
        <f>IF(D9="","",(D9-C9)*J9)</f>
        <v/>
      </c>
      <c r="I9" s="6">
        <f>IFERROR(H9/$H$53,"")</f>
        <v/>
      </c>
      <c r="J9">
        <f>IF(D9="",0,IF(B9="",1,B9))</f>
        <v/>
      </c>
    </row>
    <row r="10">
      <c r="A10" s="2" t="n"/>
      <c r="B10" s="2" t="n"/>
      <c r="C10" s="12" t="n"/>
      <c r="D10" s="12" t="n"/>
      <c r="E10" s="4">
        <f>IFERROR((D10-C10)/C10,"")</f>
        <v/>
      </c>
      <c r="F10" s="4">
        <f>IFERROR((D10-C10)/D10,"")</f>
        <v/>
      </c>
      <c r="G10" s="13">
        <f>IF(D10="","",D10-C10)</f>
        <v/>
      </c>
      <c r="H10" s="13">
        <f>IF(D10="","",(D10-C10)*J10)</f>
        <v/>
      </c>
      <c r="I10" s="6">
        <f>IFERROR(H10/$H$53,"")</f>
        <v/>
      </c>
      <c r="J10">
        <f>IF(D10="",0,IF(B10="",1,B10))</f>
        <v/>
      </c>
    </row>
    <row r="11">
      <c r="A11" s="2" t="n"/>
      <c r="B11" s="2" t="n"/>
      <c r="C11" s="12" t="n"/>
      <c r="D11" s="12" t="n"/>
      <c r="E11" s="4">
        <f>IFERROR((D11-C11)/C11,"")</f>
        <v/>
      </c>
      <c r="F11" s="4">
        <f>IFERROR((D11-C11)/D11,"")</f>
        <v/>
      </c>
      <c r="G11" s="13">
        <f>IF(D11="","",D11-C11)</f>
        <v/>
      </c>
      <c r="H11" s="13">
        <f>IF(D11="","",(D11-C11)*J11)</f>
        <v/>
      </c>
      <c r="I11" s="6">
        <f>IFERROR(H11/$H$53,"")</f>
        <v/>
      </c>
      <c r="J11">
        <f>IF(D11="",0,IF(B11="",1,B11))</f>
        <v/>
      </c>
    </row>
    <row r="12">
      <c r="A12" s="2" t="n"/>
      <c r="B12" s="2" t="n"/>
      <c r="C12" s="12" t="n"/>
      <c r="D12" s="12" t="n"/>
      <c r="E12" s="4">
        <f>IFERROR((D12-C12)/C12,"")</f>
        <v/>
      </c>
      <c r="F12" s="4">
        <f>IFERROR((D12-C12)/D12,"")</f>
        <v/>
      </c>
      <c r="G12" s="13">
        <f>IF(D12="","",D12-C12)</f>
        <v/>
      </c>
      <c r="H12" s="13">
        <f>IF(D12="","",(D12-C12)*J12)</f>
        <v/>
      </c>
      <c r="I12" s="6">
        <f>IFERROR(H12/$H$53,"")</f>
        <v/>
      </c>
      <c r="J12">
        <f>IF(D12="",0,IF(B12="",1,B12))</f>
        <v/>
      </c>
    </row>
    <row r="13">
      <c r="A13" s="2" t="n"/>
      <c r="B13" s="2" t="n"/>
      <c r="C13" s="12" t="n"/>
      <c r="D13" s="12" t="n"/>
      <c r="E13" s="4">
        <f>IFERROR((D13-C13)/C13,"")</f>
        <v/>
      </c>
      <c r="F13" s="4">
        <f>IFERROR((D13-C13)/D13,"")</f>
        <v/>
      </c>
      <c r="G13" s="13">
        <f>IF(D13="","",D13-C13)</f>
        <v/>
      </c>
      <c r="H13" s="13">
        <f>IF(D13="","",(D13-C13)*J13)</f>
        <v/>
      </c>
      <c r="I13" s="6">
        <f>IFERROR(H13/$H$53,"")</f>
        <v/>
      </c>
      <c r="J13">
        <f>IF(D13="",0,IF(B13="",1,B13))</f>
        <v/>
      </c>
    </row>
    <row r="14">
      <c r="A14" s="2" t="n"/>
      <c r="B14" s="2" t="n"/>
      <c r="C14" s="12" t="n"/>
      <c r="D14" s="12" t="n"/>
      <c r="E14" s="4">
        <f>IFERROR((D14-C14)/C14,"")</f>
        <v/>
      </c>
      <c r="F14" s="4">
        <f>IFERROR((D14-C14)/D14,"")</f>
        <v/>
      </c>
      <c r="G14" s="13">
        <f>IF(D14="","",D14-C14)</f>
        <v/>
      </c>
      <c r="H14" s="13">
        <f>IF(D14="","",(D14-C14)*J14)</f>
        <v/>
      </c>
      <c r="I14" s="6">
        <f>IFERROR(H14/$H$53,"")</f>
        <v/>
      </c>
      <c r="J14">
        <f>IF(D14="",0,IF(B14="",1,B14))</f>
        <v/>
      </c>
    </row>
    <row r="15">
      <c r="A15" s="2" t="n"/>
      <c r="B15" s="2" t="n"/>
      <c r="C15" s="12" t="n"/>
      <c r="D15" s="12" t="n"/>
      <c r="E15" s="4">
        <f>IFERROR((D15-C15)/C15,"")</f>
        <v/>
      </c>
      <c r="F15" s="4">
        <f>IFERROR((D15-C15)/D15,"")</f>
        <v/>
      </c>
      <c r="G15" s="13">
        <f>IF(D15="","",D15-C15)</f>
        <v/>
      </c>
      <c r="H15" s="13">
        <f>IF(D15="","",(D15-C15)*J15)</f>
        <v/>
      </c>
      <c r="I15" s="6">
        <f>IFERROR(H15/$H$53,"")</f>
        <v/>
      </c>
      <c r="J15">
        <f>IF(D15="",0,IF(B15="",1,B15))</f>
        <v/>
      </c>
    </row>
    <row r="16">
      <c r="A16" s="2" t="n"/>
      <c r="B16" s="2" t="n"/>
      <c r="C16" s="12" t="n"/>
      <c r="D16" s="12" t="n"/>
      <c r="E16" s="4">
        <f>IFERROR((D16-C16)/C16,"")</f>
        <v/>
      </c>
      <c r="F16" s="4">
        <f>IFERROR((D16-C16)/D16,"")</f>
        <v/>
      </c>
      <c r="G16" s="13">
        <f>IF(D16="","",D16-C16)</f>
        <v/>
      </c>
      <c r="H16" s="13">
        <f>IF(D16="","",(D16-C16)*J16)</f>
        <v/>
      </c>
      <c r="I16" s="6">
        <f>IFERROR(H16/$H$53,"")</f>
        <v/>
      </c>
      <c r="J16">
        <f>IF(D16="",0,IF(B16="",1,B16))</f>
        <v/>
      </c>
    </row>
    <row r="17">
      <c r="A17" s="2" t="n"/>
      <c r="B17" s="2" t="n"/>
      <c r="C17" s="12" t="n"/>
      <c r="D17" s="12" t="n"/>
      <c r="E17" s="4">
        <f>IFERROR((D17-C17)/C17,"")</f>
        <v/>
      </c>
      <c r="F17" s="4">
        <f>IFERROR((D17-C17)/D17,"")</f>
        <v/>
      </c>
      <c r="G17" s="13">
        <f>IF(D17="","",D17-C17)</f>
        <v/>
      </c>
      <c r="H17" s="13">
        <f>IF(D17="","",(D17-C17)*J17)</f>
        <v/>
      </c>
      <c r="I17" s="6">
        <f>IFERROR(H17/$H$53,"")</f>
        <v/>
      </c>
      <c r="J17">
        <f>IF(D17="",0,IF(B17="",1,B17))</f>
        <v/>
      </c>
    </row>
    <row r="18">
      <c r="A18" s="2" t="n"/>
      <c r="B18" s="2" t="n"/>
      <c r="C18" s="12" t="n"/>
      <c r="D18" s="12" t="n"/>
      <c r="E18" s="4">
        <f>IFERROR((D18-C18)/C18,"")</f>
        <v/>
      </c>
      <c r="F18" s="4">
        <f>IFERROR((D18-C18)/D18,"")</f>
        <v/>
      </c>
      <c r="G18" s="13">
        <f>IF(D18="","",D18-C18)</f>
        <v/>
      </c>
      <c r="H18" s="13">
        <f>IF(D18="","",(D18-C18)*J18)</f>
        <v/>
      </c>
      <c r="I18" s="6">
        <f>IFERROR(H18/$H$53,"")</f>
        <v/>
      </c>
      <c r="J18">
        <f>IF(D18="",0,IF(B18="",1,B18))</f>
        <v/>
      </c>
    </row>
    <row r="19">
      <c r="A19" s="2" t="n"/>
      <c r="B19" s="2" t="n"/>
      <c r="C19" s="12" t="n"/>
      <c r="D19" s="12" t="n"/>
      <c r="E19" s="4">
        <f>IFERROR((D19-C19)/C19,"")</f>
        <v/>
      </c>
      <c r="F19" s="4">
        <f>IFERROR((D19-C19)/D19,"")</f>
        <v/>
      </c>
      <c r="G19" s="13">
        <f>IF(D19="","",D19-C19)</f>
        <v/>
      </c>
      <c r="H19" s="13">
        <f>IF(D19="","",(D19-C19)*J19)</f>
        <v/>
      </c>
      <c r="I19" s="6">
        <f>IFERROR(H19/$H$53,"")</f>
        <v/>
      </c>
      <c r="J19">
        <f>IF(D19="",0,IF(B19="",1,B19))</f>
        <v/>
      </c>
    </row>
    <row r="20">
      <c r="A20" s="2" t="n"/>
      <c r="B20" s="2" t="n"/>
      <c r="C20" s="12" t="n"/>
      <c r="D20" s="12" t="n"/>
      <c r="E20" s="4">
        <f>IFERROR((D20-C20)/C20,"")</f>
        <v/>
      </c>
      <c r="F20" s="4">
        <f>IFERROR((D20-C20)/D20,"")</f>
        <v/>
      </c>
      <c r="G20" s="13">
        <f>IF(D20="","",D20-C20)</f>
        <v/>
      </c>
      <c r="H20" s="13">
        <f>IF(D20="","",(D20-C20)*J20)</f>
        <v/>
      </c>
      <c r="I20" s="6">
        <f>IFERROR(H20/$H$53,"")</f>
        <v/>
      </c>
      <c r="J20">
        <f>IF(D20="",0,IF(B20="",1,B20))</f>
        <v/>
      </c>
    </row>
    <row r="21">
      <c r="A21" s="2" t="n"/>
      <c r="B21" s="2" t="n"/>
      <c r="C21" s="12" t="n"/>
      <c r="D21" s="12" t="n"/>
      <c r="E21" s="4">
        <f>IFERROR((D21-C21)/C21,"")</f>
        <v/>
      </c>
      <c r="F21" s="4">
        <f>IFERROR((D21-C21)/D21,"")</f>
        <v/>
      </c>
      <c r="G21" s="13">
        <f>IF(D21="","",D21-C21)</f>
        <v/>
      </c>
      <c r="H21" s="13">
        <f>IF(D21="","",(D21-C21)*J21)</f>
        <v/>
      </c>
      <c r="I21" s="6">
        <f>IFERROR(H21/$H$53,"")</f>
        <v/>
      </c>
      <c r="J21">
        <f>IF(D21="",0,IF(B21="",1,B21))</f>
        <v/>
      </c>
    </row>
    <row r="22">
      <c r="A22" s="2" t="n"/>
      <c r="B22" s="2" t="n"/>
      <c r="C22" s="12" t="n"/>
      <c r="D22" s="12" t="n"/>
      <c r="E22" s="4">
        <f>IFERROR((D22-C22)/C22,"")</f>
        <v/>
      </c>
      <c r="F22" s="4">
        <f>IFERROR((D22-C22)/D22,"")</f>
        <v/>
      </c>
      <c r="G22" s="13">
        <f>IF(D22="","",D22-C22)</f>
        <v/>
      </c>
      <c r="H22" s="13">
        <f>IF(D22="","",(D22-C22)*J22)</f>
        <v/>
      </c>
      <c r="I22" s="6">
        <f>IFERROR(H22/$H$53,"")</f>
        <v/>
      </c>
      <c r="J22">
        <f>IF(D22="",0,IF(B22="",1,B22))</f>
        <v/>
      </c>
    </row>
    <row r="23">
      <c r="A23" s="2" t="n"/>
      <c r="B23" s="2" t="n"/>
      <c r="C23" s="12" t="n"/>
      <c r="D23" s="12" t="n"/>
      <c r="E23" s="4">
        <f>IFERROR((D23-C23)/C23,"")</f>
        <v/>
      </c>
      <c r="F23" s="4">
        <f>IFERROR((D23-C23)/D23,"")</f>
        <v/>
      </c>
      <c r="G23" s="13">
        <f>IF(D23="","",D23-C23)</f>
        <v/>
      </c>
      <c r="H23" s="13">
        <f>IF(D23="","",(D23-C23)*J23)</f>
        <v/>
      </c>
      <c r="I23" s="6">
        <f>IFERROR(H23/$H$53,"")</f>
        <v/>
      </c>
      <c r="J23">
        <f>IF(D23="",0,IF(B23="",1,B23))</f>
        <v/>
      </c>
    </row>
    <row r="24">
      <c r="A24" s="2" t="n"/>
      <c r="B24" s="2" t="n"/>
      <c r="C24" s="12" t="n"/>
      <c r="D24" s="12" t="n"/>
      <c r="E24" s="4">
        <f>IFERROR((D24-C24)/C24,"")</f>
        <v/>
      </c>
      <c r="F24" s="4">
        <f>IFERROR((D24-C24)/D24,"")</f>
        <v/>
      </c>
      <c r="G24" s="13">
        <f>IF(D24="","",D24-C24)</f>
        <v/>
      </c>
      <c r="H24" s="13">
        <f>IF(D24="","",(D24-C24)*J24)</f>
        <v/>
      </c>
      <c r="I24" s="6">
        <f>IFERROR(H24/$H$53,"")</f>
        <v/>
      </c>
      <c r="J24">
        <f>IF(D24="",0,IF(B24="",1,B24))</f>
        <v/>
      </c>
    </row>
    <row r="25">
      <c r="A25" s="2" t="n"/>
      <c r="B25" s="2" t="n"/>
      <c r="C25" s="12" t="n"/>
      <c r="D25" s="12" t="n"/>
      <c r="E25" s="4">
        <f>IFERROR((D25-C25)/C25,"")</f>
        <v/>
      </c>
      <c r="F25" s="4">
        <f>IFERROR((D25-C25)/D25,"")</f>
        <v/>
      </c>
      <c r="G25" s="13">
        <f>IF(D25="","",D25-C25)</f>
        <v/>
      </c>
      <c r="H25" s="13">
        <f>IF(D25="","",(D25-C25)*J25)</f>
        <v/>
      </c>
      <c r="I25" s="6">
        <f>IFERROR(H25/$H$53,"")</f>
        <v/>
      </c>
      <c r="J25">
        <f>IF(D25="",0,IF(B25="",1,B25))</f>
        <v/>
      </c>
    </row>
    <row r="26">
      <c r="A26" s="2" t="n"/>
      <c r="B26" s="2" t="n"/>
      <c r="C26" s="12" t="n"/>
      <c r="D26" s="12" t="n"/>
      <c r="E26" s="4">
        <f>IFERROR((D26-C26)/C26,"")</f>
        <v/>
      </c>
      <c r="F26" s="4">
        <f>IFERROR((D26-C26)/D26,"")</f>
        <v/>
      </c>
      <c r="G26" s="13">
        <f>IF(D26="","",D26-C26)</f>
        <v/>
      </c>
      <c r="H26" s="13">
        <f>IF(D26="","",(D26-C26)*J26)</f>
        <v/>
      </c>
      <c r="I26" s="6">
        <f>IFERROR(H26/$H$53,"")</f>
        <v/>
      </c>
      <c r="J26">
        <f>IF(D26="",0,IF(B26="",1,B26))</f>
        <v/>
      </c>
    </row>
    <row r="27">
      <c r="A27" s="2" t="n"/>
      <c r="B27" s="2" t="n"/>
      <c r="C27" s="12" t="n"/>
      <c r="D27" s="12" t="n"/>
      <c r="E27" s="4">
        <f>IFERROR((D27-C27)/C27,"")</f>
        <v/>
      </c>
      <c r="F27" s="4">
        <f>IFERROR((D27-C27)/D27,"")</f>
        <v/>
      </c>
      <c r="G27" s="13">
        <f>IF(D27="","",D27-C27)</f>
        <v/>
      </c>
      <c r="H27" s="13">
        <f>IF(D27="","",(D27-C27)*J27)</f>
        <v/>
      </c>
      <c r="I27" s="6">
        <f>IFERROR(H27/$H$53,"")</f>
        <v/>
      </c>
      <c r="J27">
        <f>IF(D27="",0,IF(B27="",1,B27))</f>
        <v/>
      </c>
    </row>
    <row r="28">
      <c r="A28" s="2" t="n"/>
      <c r="B28" s="2" t="n"/>
      <c r="C28" s="12" t="n"/>
      <c r="D28" s="12" t="n"/>
      <c r="E28" s="4">
        <f>IFERROR((D28-C28)/C28,"")</f>
        <v/>
      </c>
      <c r="F28" s="4">
        <f>IFERROR((D28-C28)/D28,"")</f>
        <v/>
      </c>
      <c r="G28" s="13">
        <f>IF(D28="","",D28-C28)</f>
        <v/>
      </c>
      <c r="H28" s="13">
        <f>IF(D28="","",(D28-C28)*J28)</f>
        <v/>
      </c>
      <c r="I28" s="6">
        <f>IFERROR(H28/$H$53,"")</f>
        <v/>
      </c>
      <c r="J28">
        <f>IF(D28="",0,IF(B28="",1,B28))</f>
        <v/>
      </c>
    </row>
    <row r="29">
      <c r="A29" s="2" t="n"/>
      <c r="B29" s="2" t="n"/>
      <c r="C29" s="12" t="n"/>
      <c r="D29" s="12" t="n"/>
      <c r="E29" s="4">
        <f>IFERROR((D29-C29)/C29,"")</f>
        <v/>
      </c>
      <c r="F29" s="4">
        <f>IFERROR((D29-C29)/D29,"")</f>
        <v/>
      </c>
      <c r="G29" s="13">
        <f>IF(D29="","",D29-C29)</f>
        <v/>
      </c>
      <c r="H29" s="13">
        <f>IF(D29="","",(D29-C29)*J29)</f>
        <v/>
      </c>
      <c r="I29" s="6">
        <f>IFERROR(H29/$H$53,"")</f>
        <v/>
      </c>
      <c r="J29">
        <f>IF(D29="",0,IF(B29="",1,B29))</f>
        <v/>
      </c>
    </row>
    <row r="30">
      <c r="A30" s="2" t="n"/>
      <c r="B30" s="2" t="n"/>
      <c r="C30" s="12" t="n"/>
      <c r="D30" s="12" t="n"/>
      <c r="E30" s="4">
        <f>IFERROR((D30-C30)/C30,"")</f>
        <v/>
      </c>
      <c r="F30" s="4">
        <f>IFERROR((D30-C30)/D30,"")</f>
        <v/>
      </c>
      <c r="G30" s="13">
        <f>IF(D30="","",D30-C30)</f>
        <v/>
      </c>
      <c r="H30" s="13">
        <f>IF(D30="","",(D30-C30)*J30)</f>
        <v/>
      </c>
      <c r="I30" s="6">
        <f>IFERROR(H30/$H$53,"")</f>
        <v/>
      </c>
      <c r="J30">
        <f>IF(D30="",0,IF(B30="",1,B30))</f>
        <v/>
      </c>
    </row>
    <row r="31">
      <c r="A31" s="2" t="n"/>
      <c r="B31" s="2" t="n"/>
      <c r="C31" s="12" t="n"/>
      <c r="D31" s="12" t="n"/>
      <c r="E31" s="4">
        <f>IFERROR((D31-C31)/C31,"")</f>
        <v/>
      </c>
      <c r="F31" s="4">
        <f>IFERROR((D31-C31)/D31,"")</f>
        <v/>
      </c>
      <c r="G31" s="13">
        <f>IF(D31="","",D31-C31)</f>
        <v/>
      </c>
      <c r="H31" s="13">
        <f>IF(D31="","",(D31-C31)*J31)</f>
        <v/>
      </c>
      <c r="I31" s="6">
        <f>IFERROR(H31/$H$53,"")</f>
        <v/>
      </c>
      <c r="J31">
        <f>IF(D31="",0,IF(B31="",1,B31))</f>
        <v/>
      </c>
    </row>
    <row r="32">
      <c r="A32" s="2" t="n"/>
      <c r="B32" s="2" t="n"/>
      <c r="C32" s="12" t="n"/>
      <c r="D32" s="12" t="n"/>
      <c r="E32" s="4">
        <f>IFERROR((D32-C32)/C32,"")</f>
        <v/>
      </c>
      <c r="F32" s="4">
        <f>IFERROR((D32-C32)/D32,"")</f>
        <v/>
      </c>
      <c r="G32" s="13">
        <f>IF(D32="","",D32-C32)</f>
        <v/>
      </c>
      <c r="H32" s="13">
        <f>IF(D32="","",(D32-C32)*J32)</f>
        <v/>
      </c>
      <c r="I32" s="6">
        <f>IFERROR(H32/$H$53,"")</f>
        <v/>
      </c>
      <c r="J32">
        <f>IF(D32="",0,IF(B32="",1,B32))</f>
        <v/>
      </c>
    </row>
    <row r="33">
      <c r="A33" s="2" t="n"/>
      <c r="B33" s="2" t="n"/>
      <c r="C33" s="12" t="n"/>
      <c r="D33" s="12" t="n"/>
      <c r="E33" s="4">
        <f>IFERROR((D33-C33)/C33,"")</f>
        <v/>
      </c>
      <c r="F33" s="4">
        <f>IFERROR((D33-C33)/D33,"")</f>
        <v/>
      </c>
      <c r="G33" s="13">
        <f>IF(D33="","",D33-C33)</f>
        <v/>
      </c>
      <c r="H33" s="13">
        <f>IF(D33="","",(D33-C33)*J33)</f>
        <v/>
      </c>
      <c r="I33" s="6">
        <f>IFERROR(H33/$H$53,"")</f>
        <v/>
      </c>
      <c r="J33">
        <f>IF(D33="",0,IF(B33="",1,B33))</f>
        <v/>
      </c>
    </row>
    <row r="34">
      <c r="A34" s="2" t="n"/>
      <c r="B34" s="2" t="n"/>
      <c r="C34" s="12" t="n"/>
      <c r="D34" s="12" t="n"/>
      <c r="E34" s="4">
        <f>IFERROR((D34-C34)/C34,"")</f>
        <v/>
      </c>
      <c r="F34" s="4">
        <f>IFERROR((D34-C34)/D34,"")</f>
        <v/>
      </c>
      <c r="G34" s="13">
        <f>IF(D34="","",D34-C34)</f>
        <v/>
      </c>
      <c r="H34" s="13">
        <f>IF(D34="","",(D34-C34)*J34)</f>
        <v/>
      </c>
      <c r="I34" s="6">
        <f>IFERROR(H34/$H$53,"")</f>
        <v/>
      </c>
      <c r="J34">
        <f>IF(D34="",0,IF(B34="",1,B34))</f>
        <v/>
      </c>
    </row>
    <row r="35">
      <c r="A35" s="2" t="n"/>
      <c r="B35" s="2" t="n"/>
      <c r="C35" s="12" t="n"/>
      <c r="D35" s="12" t="n"/>
      <c r="E35" s="4">
        <f>IFERROR((D35-C35)/C35,"")</f>
        <v/>
      </c>
      <c r="F35" s="4">
        <f>IFERROR((D35-C35)/D35,"")</f>
        <v/>
      </c>
      <c r="G35" s="13">
        <f>IF(D35="","",D35-C35)</f>
        <v/>
      </c>
      <c r="H35" s="13">
        <f>IF(D35="","",(D35-C35)*J35)</f>
        <v/>
      </c>
      <c r="I35" s="6">
        <f>IFERROR(H35/$H$53,"")</f>
        <v/>
      </c>
      <c r="J35">
        <f>IF(D35="",0,IF(B35="",1,B35))</f>
        <v/>
      </c>
    </row>
    <row r="36">
      <c r="A36" s="2" t="n"/>
      <c r="B36" s="2" t="n"/>
      <c r="C36" s="12" t="n"/>
      <c r="D36" s="12" t="n"/>
      <c r="E36" s="4">
        <f>IFERROR((D36-C36)/C36,"")</f>
        <v/>
      </c>
      <c r="F36" s="4">
        <f>IFERROR((D36-C36)/D36,"")</f>
        <v/>
      </c>
      <c r="G36" s="13">
        <f>IF(D36="","",D36-C36)</f>
        <v/>
      </c>
      <c r="H36" s="13">
        <f>IF(D36="","",(D36-C36)*J36)</f>
        <v/>
      </c>
      <c r="I36" s="6">
        <f>IFERROR(H36/$H$53,"")</f>
        <v/>
      </c>
      <c r="J36">
        <f>IF(D36="",0,IF(B36="",1,B36))</f>
        <v/>
      </c>
    </row>
    <row r="37">
      <c r="A37" s="2" t="n"/>
      <c r="B37" s="2" t="n"/>
      <c r="C37" s="12" t="n"/>
      <c r="D37" s="12" t="n"/>
      <c r="E37" s="4">
        <f>IFERROR((D37-C37)/C37,"")</f>
        <v/>
      </c>
      <c r="F37" s="4">
        <f>IFERROR((D37-C37)/D37,"")</f>
        <v/>
      </c>
      <c r="G37" s="13">
        <f>IF(D37="","",D37-C37)</f>
        <v/>
      </c>
      <c r="H37" s="13">
        <f>IF(D37="","",(D37-C37)*J37)</f>
        <v/>
      </c>
      <c r="I37" s="6">
        <f>IFERROR(H37/$H$53,"")</f>
        <v/>
      </c>
      <c r="J37">
        <f>IF(D37="",0,IF(B37="",1,B37))</f>
        <v/>
      </c>
    </row>
    <row r="38">
      <c r="A38" s="2" t="n"/>
      <c r="B38" s="2" t="n"/>
      <c r="C38" s="12" t="n"/>
      <c r="D38" s="12" t="n"/>
      <c r="E38" s="4">
        <f>IFERROR((D38-C38)/C38,"")</f>
        <v/>
      </c>
      <c r="F38" s="4">
        <f>IFERROR((D38-C38)/D38,"")</f>
        <v/>
      </c>
      <c r="G38" s="13">
        <f>IF(D38="","",D38-C38)</f>
        <v/>
      </c>
      <c r="H38" s="13">
        <f>IF(D38="","",(D38-C38)*J38)</f>
        <v/>
      </c>
      <c r="I38" s="6">
        <f>IFERROR(H38/$H$53,"")</f>
        <v/>
      </c>
      <c r="J38">
        <f>IF(D38="",0,IF(B38="",1,B38))</f>
        <v/>
      </c>
    </row>
    <row r="39">
      <c r="A39" s="2" t="n"/>
      <c r="B39" s="2" t="n"/>
      <c r="C39" s="12" t="n"/>
      <c r="D39" s="12" t="n"/>
      <c r="E39" s="4">
        <f>IFERROR((D39-C39)/C39,"")</f>
        <v/>
      </c>
      <c r="F39" s="4">
        <f>IFERROR((D39-C39)/D39,"")</f>
        <v/>
      </c>
      <c r="G39" s="13">
        <f>IF(D39="","",D39-C39)</f>
        <v/>
      </c>
      <c r="H39" s="13">
        <f>IF(D39="","",(D39-C39)*J39)</f>
        <v/>
      </c>
      <c r="I39" s="6">
        <f>IFERROR(H39/$H$53,"")</f>
        <v/>
      </c>
      <c r="J39">
        <f>IF(D39="",0,IF(B39="",1,B39))</f>
        <v/>
      </c>
    </row>
    <row r="40">
      <c r="A40" s="2" t="n"/>
      <c r="B40" s="2" t="n"/>
      <c r="C40" s="12" t="n"/>
      <c r="D40" s="12" t="n"/>
      <c r="E40" s="4">
        <f>IFERROR((D40-C40)/C40,"")</f>
        <v/>
      </c>
      <c r="F40" s="4">
        <f>IFERROR((D40-C40)/D40,"")</f>
        <v/>
      </c>
      <c r="G40" s="13">
        <f>IF(D40="","",D40-C40)</f>
        <v/>
      </c>
      <c r="H40" s="13">
        <f>IF(D40="","",(D40-C40)*J40)</f>
        <v/>
      </c>
      <c r="I40" s="6">
        <f>IFERROR(H40/$H$53,"")</f>
        <v/>
      </c>
      <c r="J40">
        <f>IF(D40="",0,IF(B40="",1,B40))</f>
        <v/>
      </c>
    </row>
    <row r="41">
      <c r="A41" s="2" t="n"/>
      <c r="B41" s="2" t="n"/>
      <c r="C41" s="12" t="n"/>
      <c r="D41" s="12" t="n"/>
      <c r="E41" s="4">
        <f>IFERROR((D41-C41)/C41,"")</f>
        <v/>
      </c>
      <c r="F41" s="4">
        <f>IFERROR((D41-C41)/D41,"")</f>
        <v/>
      </c>
      <c r="G41" s="13">
        <f>IF(D41="","",D41-C41)</f>
        <v/>
      </c>
      <c r="H41" s="13">
        <f>IF(D41="","",(D41-C41)*J41)</f>
        <v/>
      </c>
      <c r="I41" s="6">
        <f>IFERROR(H41/$H$53,"")</f>
        <v/>
      </c>
      <c r="J41">
        <f>IF(D41="",0,IF(B41="",1,B41))</f>
        <v/>
      </c>
    </row>
    <row r="42">
      <c r="A42" s="2" t="n"/>
      <c r="B42" s="2" t="n"/>
      <c r="C42" s="12" t="n"/>
      <c r="D42" s="12" t="n"/>
      <c r="E42" s="4">
        <f>IFERROR((D42-C42)/C42,"")</f>
        <v/>
      </c>
      <c r="F42" s="4">
        <f>IFERROR((D42-C42)/D42,"")</f>
        <v/>
      </c>
      <c r="G42" s="13">
        <f>IF(D42="","",D42-C42)</f>
        <v/>
      </c>
      <c r="H42" s="13">
        <f>IF(D42="","",(D42-C42)*J42)</f>
        <v/>
      </c>
      <c r="I42" s="6">
        <f>IFERROR(H42/$H$53,"")</f>
        <v/>
      </c>
      <c r="J42">
        <f>IF(D42="",0,IF(B42="",1,B42))</f>
        <v/>
      </c>
    </row>
    <row r="43">
      <c r="A43" s="2" t="n"/>
      <c r="B43" s="2" t="n"/>
      <c r="C43" s="12" t="n"/>
      <c r="D43" s="12" t="n"/>
      <c r="E43" s="4">
        <f>IFERROR((D43-C43)/C43,"")</f>
        <v/>
      </c>
      <c r="F43" s="4">
        <f>IFERROR((D43-C43)/D43,"")</f>
        <v/>
      </c>
      <c r="G43" s="13">
        <f>IF(D43="","",D43-C43)</f>
        <v/>
      </c>
      <c r="H43" s="13">
        <f>IF(D43="","",(D43-C43)*J43)</f>
        <v/>
      </c>
      <c r="I43" s="6">
        <f>IFERROR(H43/$H$53,"")</f>
        <v/>
      </c>
      <c r="J43">
        <f>IF(D43="",0,IF(B43="",1,B43))</f>
        <v/>
      </c>
    </row>
    <row r="44">
      <c r="A44" s="2" t="n"/>
      <c r="B44" s="2" t="n"/>
      <c r="C44" s="12" t="n"/>
      <c r="D44" s="12" t="n"/>
      <c r="E44" s="4">
        <f>IFERROR((D44-C44)/C44,"")</f>
        <v/>
      </c>
      <c r="F44" s="4">
        <f>IFERROR((D44-C44)/D44,"")</f>
        <v/>
      </c>
      <c r="G44" s="13">
        <f>IF(D44="","",D44-C44)</f>
        <v/>
      </c>
      <c r="H44" s="13">
        <f>IF(D44="","",(D44-C44)*J44)</f>
        <v/>
      </c>
      <c r="I44" s="6">
        <f>IFERROR(H44/$H$53,"")</f>
        <v/>
      </c>
      <c r="J44">
        <f>IF(D44="",0,IF(B44="",1,B44))</f>
        <v/>
      </c>
    </row>
    <row r="45">
      <c r="A45" s="2" t="n"/>
      <c r="B45" s="2" t="n"/>
      <c r="C45" s="12" t="n"/>
      <c r="D45" s="12" t="n"/>
      <c r="E45" s="4">
        <f>IFERROR((D45-C45)/C45,"")</f>
        <v/>
      </c>
      <c r="F45" s="4">
        <f>IFERROR((D45-C45)/D45,"")</f>
        <v/>
      </c>
      <c r="G45" s="13">
        <f>IF(D45="","",D45-C45)</f>
        <v/>
      </c>
      <c r="H45" s="13">
        <f>IF(D45="","",(D45-C45)*J45)</f>
        <v/>
      </c>
      <c r="I45" s="6">
        <f>IFERROR(H45/$H$53,"")</f>
        <v/>
      </c>
      <c r="J45">
        <f>IF(D45="",0,IF(B45="",1,B45))</f>
        <v/>
      </c>
    </row>
    <row r="46">
      <c r="A46" s="2" t="n"/>
      <c r="B46" s="2" t="n"/>
      <c r="C46" s="12" t="n"/>
      <c r="D46" s="12" t="n"/>
      <c r="E46" s="4">
        <f>IFERROR((D46-C46)/C46,"")</f>
        <v/>
      </c>
      <c r="F46" s="4">
        <f>IFERROR((D46-C46)/D46,"")</f>
        <v/>
      </c>
      <c r="G46" s="13">
        <f>IF(D46="","",D46-C46)</f>
        <v/>
      </c>
      <c r="H46" s="13">
        <f>IF(D46="","",(D46-C46)*J46)</f>
        <v/>
      </c>
      <c r="I46" s="6">
        <f>IFERROR(H46/$H$53,"")</f>
        <v/>
      </c>
      <c r="J46">
        <f>IF(D46="",0,IF(B46="",1,B46))</f>
        <v/>
      </c>
    </row>
    <row r="47">
      <c r="A47" s="2" t="n"/>
      <c r="B47" s="2" t="n"/>
      <c r="C47" s="12" t="n"/>
      <c r="D47" s="12" t="n"/>
      <c r="E47" s="4">
        <f>IFERROR((D47-C47)/C47,"")</f>
        <v/>
      </c>
      <c r="F47" s="4">
        <f>IFERROR((D47-C47)/D47,"")</f>
        <v/>
      </c>
      <c r="G47" s="13">
        <f>IF(D47="","",D47-C47)</f>
        <v/>
      </c>
      <c r="H47" s="13">
        <f>IF(D47="","",(D47-C47)*J47)</f>
        <v/>
      </c>
      <c r="I47" s="6">
        <f>IFERROR(H47/$H$53,"")</f>
        <v/>
      </c>
      <c r="J47">
        <f>IF(D47="",0,IF(B47="",1,B47))</f>
        <v/>
      </c>
    </row>
    <row r="48">
      <c r="A48" s="2" t="n"/>
      <c r="B48" s="2" t="n"/>
      <c r="C48" s="12" t="n"/>
      <c r="D48" s="12" t="n"/>
      <c r="E48" s="4">
        <f>IFERROR((D48-C48)/C48,"")</f>
        <v/>
      </c>
      <c r="F48" s="4">
        <f>IFERROR((D48-C48)/D48,"")</f>
        <v/>
      </c>
      <c r="G48" s="13">
        <f>IF(D48="","",D48-C48)</f>
        <v/>
      </c>
      <c r="H48" s="13">
        <f>IF(D48="","",(D48-C48)*J48)</f>
        <v/>
      </c>
      <c r="I48" s="6">
        <f>IFERROR(H48/$H$53,"")</f>
        <v/>
      </c>
      <c r="J48">
        <f>IF(D48="",0,IF(B48="",1,B48))</f>
        <v/>
      </c>
    </row>
    <row r="49">
      <c r="A49" s="2" t="n"/>
      <c r="B49" s="2" t="n"/>
      <c r="C49" s="12" t="n"/>
      <c r="D49" s="12" t="n"/>
      <c r="E49" s="4">
        <f>IFERROR((D49-C49)/C49,"")</f>
        <v/>
      </c>
      <c r="F49" s="4">
        <f>IFERROR((D49-C49)/D49,"")</f>
        <v/>
      </c>
      <c r="G49" s="13">
        <f>IF(D49="","",D49-C49)</f>
        <v/>
      </c>
      <c r="H49" s="13">
        <f>IF(D49="","",(D49-C49)*J49)</f>
        <v/>
      </c>
      <c r="I49" s="6">
        <f>IFERROR(H49/$H$53,"")</f>
        <v/>
      </c>
      <c r="J49">
        <f>IF(D49="",0,IF(B49="",1,B49))</f>
        <v/>
      </c>
    </row>
    <row r="50">
      <c r="A50" s="2" t="n"/>
      <c r="B50" s="2" t="n"/>
      <c r="C50" s="12" t="n"/>
      <c r="D50" s="12" t="n"/>
      <c r="E50" s="4">
        <f>IFERROR((D50-C50)/C50,"")</f>
        <v/>
      </c>
      <c r="F50" s="4">
        <f>IFERROR((D50-C50)/D50,"")</f>
        <v/>
      </c>
      <c r="G50" s="13">
        <f>IF(D50="","",D50-C50)</f>
        <v/>
      </c>
      <c r="H50" s="13">
        <f>IF(D50="","",(D50-C50)*J50)</f>
        <v/>
      </c>
      <c r="I50" s="6">
        <f>IFERROR(H50/$H$53,"")</f>
        <v/>
      </c>
      <c r="J50">
        <f>IF(D50="",0,IF(B50="",1,B50))</f>
        <v/>
      </c>
    </row>
    <row r="51">
      <c r="A51" s="2" t="n"/>
      <c r="B51" s="2" t="n"/>
      <c r="C51" s="12" t="n"/>
      <c r="D51" s="12" t="n"/>
      <c r="E51" s="4">
        <f>IFERROR((D51-C51)/C51,"")</f>
        <v/>
      </c>
      <c r="F51" s="4">
        <f>IFERROR((D51-C51)/D51,"")</f>
        <v/>
      </c>
      <c r="G51" s="13">
        <f>IF(D51="","",D51-C51)</f>
        <v/>
      </c>
      <c r="H51" s="13">
        <f>IF(D51="","",(D51-C51)*J51)</f>
        <v/>
      </c>
      <c r="I51" s="6">
        <f>IFERROR(H51/$H$53,"")</f>
        <v/>
      </c>
      <c r="J51">
        <f>IF(D51="",0,IF(B51="",1,B51))</f>
        <v/>
      </c>
    </row>
    <row r="53">
      <c r="A53" s="7" t="inlineStr">
        <is>
          <t>Итого / средневзвешенно</t>
        </is>
      </c>
      <c r="B53" s="7">
        <f>SUM(B2:B51)</f>
        <v/>
      </c>
      <c r="C53" s="14">
        <f>SUMPRODUCT(C2:C51,J2:J51)</f>
        <v/>
      </c>
      <c r="D53" s="14">
        <f>SUMPRODUCT(D2:D51,J2:J51)</f>
        <v/>
      </c>
      <c r="E53" s="9">
        <f>IFERROR((D53-C53)/C53,"")</f>
        <v/>
      </c>
      <c r="F53" s="9">
        <f>IFERROR((D53-C53)/D53,"")</f>
        <v/>
      </c>
      <c r="G53" s="7" t="n"/>
      <c r="H53" s="14">
        <f>SUM(H2:H51)</f>
        <v/>
      </c>
      <c r="I53" s="7" t="n"/>
    </row>
    <row r="55">
      <c r="A55" s="10" t="inlineStr">
        <is>
          <t>Белые ячейки — ввод, серые считаются сами. Итоговая маржа — средневзвешенная по выручке, а не среднее процентов. Шаблон: alto.codes/tools/marzha-i-nacenka-v-excel.html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3" customWidth="1" min="2" max="2"/>
    <col width="11" customWidth="1" min="3" max="3"/>
    <col width="13" customWidth="1" min="4" max="4"/>
    <col width="14" customWidth="1" min="5" max="5"/>
    <col width="18" customWidth="1" min="6" max="6"/>
    <col width="11" customWidth="1" min="7" max="7"/>
  </cols>
  <sheetData>
    <row r="1" ht="32" customHeight="1">
      <c r="A1" s="1" t="inlineStr">
        <is>
          <t>Товар</t>
        </is>
      </c>
      <c r="B1" s="1" t="inlineStr">
        <is>
          <t>Закупка, ₽</t>
        </is>
      </c>
      <c r="C1" s="1" t="inlineStr">
        <is>
          <t>Наценка</t>
        </is>
      </c>
      <c r="D1" s="1" t="inlineStr">
        <is>
          <t>Цена, ₽</t>
        </is>
      </c>
      <c r="E1" s="1" t="inlineStr">
        <is>
          <t>Округление: шаг</t>
        </is>
      </c>
      <c r="F1" s="1" t="inlineStr">
        <is>
          <t>Цена на …9 / …99 / …990</t>
        </is>
      </c>
      <c r="G1" s="1" t="inlineStr">
        <is>
          <t>Маржа</t>
        </is>
      </c>
      <c r="I1" s="10" t="inlineStr">
        <is>
          <t>Шаг округления: 10 → цена на …9, 100 → на …99, 1000 → на …990</t>
        </is>
      </c>
    </row>
    <row r="2">
      <c r="A2" s="2" t="inlineStr">
        <is>
          <t>Кофемолка</t>
        </is>
      </c>
      <c r="B2" s="12" t="n">
        <v>4350</v>
      </c>
      <c r="C2" s="11" t="n">
        <v>0.35</v>
      </c>
      <c r="D2" s="13">
        <f>IF(B2="","",B2*(1+C2))</f>
        <v/>
      </c>
      <c r="E2" s="2" t="n">
        <v>100</v>
      </c>
      <c r="F2" s="13">
        <f>IF(OR(D2="",E2=""),D2,CEILING(D2+IF(E2&gt;=1000,10,1),E2)-IF(E2&gt;=1000,10,1))</f>
        <v/>
      </c>
      <c r="G2" s="4">
        <f>IFERROR((F2-B2)/F2,"")</f>
        <v/>
      </c>
    </row>
    <row r="3">
      <c r="A3" s="2" t="n"/>
      <c r="B3" s="12" t="n"/>
      <c r="C3" s="11" t="n"/>
      <c r="D3" s="13">
        <f>IF(B3="","",B3*(1+C3))</f>
        <v/>
      </c>
      <c r="E3" s="2" t="n"/>
      <c r="F3" s="13">
        <f>IF(OR(D3="",E3=""),D3,CEILING(D3+IF(E3&gt;=1000,10,1),E3)-IF(E3&gt;=1000,10,1))</f>
        <v/>
      </c>
      <c r="G3" s="4">
        <f>IFERROR((F3-B3)/F3,"")</f>
        <v/>
      </c>
    </row>
    <row r="4">
      <c r="A4" s="2" t="n"/>
      <c r="B4" s="12" t="n"/>
      <c r="C4" s="11" t="n"/>
      <c r="D4" s="13">
        <f>IF(B4="","",B4*(1+C4))</f>
        <v/>
      </c>
      <c r="E4" s="2" t="n"/>
      <c r="F4" s="13">
        <f>IF(OR(D4="",E4=""),D4,CEILING(D4+IF(E4&gt;=1000,10,1),E4)-IF(E4&gt;=1000,10,1))</f>
        <v/>
      </c>
      <c r="G4" s="4">
        <f>IFERROR((F4-B4)/F4,"")</f>
        <v/>
      </c>
    </row>
    <row r="5">
      <c r="A5" s="2" t="n"/>
      <c r="B5" s="12" t="n"/>
      <c r="C5" s="11" t="n"/>
      <c r="D5" s="13">
        <f>IF(B5="","",B5*(1+C5))</f>
        <v/>
      </c>
      <c r="E5" s="2" t="n"/>
      <c r="F5" s="13">
        <f>IF(OR(D5="",E5=""),D5,CEILING(D5+IF(E5&gt;=1000,10,1),E5)-IF(E5&gt;=1000,10,1))</f>
        <v/>
      </c>
      <c r="G5" s="4">
        <f>IFERROR((F5-B5)/F5,"")</f>
        <v/>
      </c>
    </row>
    <row r="6">
      <c r="A6" s="2" t="n"/>
      <c r="B6" s="12" t="n"/>
      <c r="C6" s="11" t="n"/>
      <c r="D6" s="13">
        <f>IF(B6="","",B6*(1+C6))</f>
        <v/>
      </c>
      <c r="E6" s="2" t="n"/>
      <c r="F6" s="13">
        <f>IF(OR(D6="",E6=""),D6,CEILING(D6+IF(E6&gt;=1000,10,1),E6)-IF(E6&gt;=1000,10,1))</f>
        <v/>
      </c>
      <c r="G6" s="4">
        <f>IFERROR((F6-B6)/F6,"")</f>
        <v/>
      </c>
    </row>
    <row r="7">
      <c r="A7" s="2" t="n"/>
      <c r="B7" s="12" t="n"/>
      <c r="C7" s="11" t="n"/>
      <c r="D7" s="13">
        <f>IF(B7="","",B7*(1+C7))</f>
        <v/>
      </c>
      <c r="E7" s="2" t="n"/>
      <c r="F7" s="13">
        <f>IF(OR(D7="",E7=""),D7,CEILING(D7+IF(E7&gt;=1000,10,1),E7)-IF(E7&gt;=1000,10,1))</f>
        <v/>
      </c>
      <c r="G7" s="4">
        <f>IFERROR((F7-B7)/F7,"")</f>
        <v/>
      </c>
    </row>
    <row r="8">
      <c r="A8" s="2" t="n"/>
      <c r="B8" s="12" t="n"/>
      <c r="C8" s="11" t="n"/>
      <c r="D8" s="13">
        <f>IF(B8="","",B8*(1+C8))</f>
        <v/>
      </c>
      <c r="E8" s="2" t="n"/>
      <c r="F8" s="13">
        <f>IF(OR(D8="",E8=""),D8,CEILING(D8+IF(E8&gt;=1000,10,1),E8)-IF(E8&gt;=1000,10,1))</f>
        <v/>
      </c>
      <c r="G8" s="4">
        <f>IFERROR((F8-B8)/F8,"")</f>
        <v/>
      </c>
    </row>
    <row r="9">
      <c r="A9" s="2" t="n"/>
      <c r="B9" s="12" t="n"/>
      <c r="C9" s="11" t="n"/>
      <c r="D9" s="13">
        <f>IF(B9="","",B9*(1+C9))</f>
        <v/>
      </c>
      <c r="E9" s="2" t="n"/>
      <c r="F9" s="13">
        <f>IF(OR(D9="",E9=""),D9,CEILING(D9+IF(E9&gt;=1000,10,1),E9)-IF(E9&gt;=1000,10,1))</f>
        <v/>
      </c>
      <c r="G9" s="4">
        <f>IFERROR((F9-B9)/F9,"")</f>
        <v/>
      </c>
    </row>
    <row r="10">
      <c r="A10" s="2" t="n"/>
      <c r="B10" s="12" t="n"/>
      <c r="C10" s="11" t="n"/>
      <c r="D10" s="13">
        <f>IF(B10="","",B10*(1+C10))</f>
        <v/>
      </c>
      <c r="E10" s="2" t="n"/>
      <c r="F10" s="13">
        <f>IF(OR(D10="",E10=""),D10,CEILING(D10+IF(E10&gt;=1000,10,1),E10)-IF(E10&gt;=1000,10,1))</f>
        <v/>
      </c>
      <c r="G10" s="4">
        <f>IFERROR((F10-B10)/F10,"")</f>
        <v/>
      </c>
    </row>
    <row r="11">
      <c r="A11" s="2" t="n"/>
      <c r="B11" s="12" t="n"/>
      <c r="C11" s="11" t="n"/>
      <c r="D11" s="13">
        <f>IF(B11="","",B11*(1+C11))</f>
        <v/>
      </c>
      <c r="E11" s="2" t="n"/>
      <c r="F11" s="13">
        <f>IF(OR(D11="",E11=""),D11,CEILING(D11+IF(E11&gt;=1000,10,1),E11)-IF(E11&gt;=1000,10,1))</f>
        <v/>
      </c>
      <c r="G11" s="4">
        <f>IFERROR((F11-B11)/F11,"")</f>
        <v/>
      </c>
    </row>
    <row r="12">
      <c r="A12" s="2" t="n"/>
      <c r="B12" s="12" t="n"/>
      <c r="C12" s="11" t="n"/>
      <c r="D12" s="13">
        <f>IF(B12="","",B12*(1+C12))</f>
        <v/>
      </c>
      <c r="E12" s="2" t="n"/>
      <c r="F12" s="13">
        <f>IF(OR(D12="",E12=""),D12,CEILING(D12+IF(E12&gt;=1000,10,1),E12)-IF(E12&gt;=1000,10,1))</f>
        <v/>
      </c>
      <c r="G12" s="4">
        <f>IFERROR((F12-B12)/F12,"")</f>
        <v/>
      </c>
    </row>
    <row r="13">
      <c r="A13" s="2" t="n"/>
      <c r="B13" s="12" t="n"/>
      <c r="C13" s="11" t="n"/>
      <c r="D13" s="13">
        <f>IF(B13="","",B13*(1+C13))</f>
        <v/>
      </c>
      <c r="E13" s="2" t="n"/>
      <c r="F13" s="13">
        <f>IF(OR(D13="",E13=""),D13,CEILING(D13+IF(E13&gt;=1000,10,1),E13)-IF(E13&gt;=1000,10,1))</f>
        <v/>
      </c>
      <c r="G13" s="4">
        <f>IFERROR((F13-B13)/F13,"")</f>
        <v/>
      </c>
    </row>
    <row r="14">
      <c r="A14" s="2" t="n"/>
      <c r="B14" s="12" t="n"/>
      <c r="C14" s="11" t="n"/>
      <c r="D14" s="13">
        <f>IF(B14="","",B14*(1+C14))</f>
        <v/>
      </c>
      <c r="E14" s="2" t="n"/>
      <c r="F14" s="13">
        <f>IF(OR(D14="",E14=""),D14,CEILING(D14+IF(E14&gt;=1000,10,1),E14)-IF(E14&gt;=1000,10,1))</f>
        <v/>
      </c>
      <c r="G14" s="4">
        <f>IFERROR((F14-B14)/F14,"")</f>
        <v/>
      </c>
    </row>
    <row r="15">
      <c r="A15" s="2" t="n"/>
      <c r="B15" s="12" t="n"/>
      <c r="C15" s="11" t="n"/>
      <c r="D15" s="13">
        <f>IF(B15="","",B15*(1+C15))</f>
        <v/>
      </c>
      <c r="E15" s="2" t="n"/>
      <c r="F15" s="13">
        <f>IF(OR(D15="",E15=""),D15,CEILING(D15+IF(E15&gt;=1000,10,1),E15)-IF(E15&gt;=1000,10,1))</f>
        <v/>
      </c>
      <c r="G15" s="4">
        <f>IFERROR((F15-B15)/F15,"")</f>
        <v/>
      </c>
    </row>
    <row r="16">
      <c r="A16" s="2" t="n"/>
      <c r="B16" s="12" t="n"/>
      <c r="C16" s="11" t="n"/>
      <c r="D16" s="13">
        <f>IF(B16="","",B16*(1+C16))</f>
        <v/>
      </c>
      <c r="E16" s="2" t="n"/>
      <c r="F16" s="13">
        <f>IF(OR(D16="",E16=""),D16,CEILING(D16+IF(E16&gt;=1000,10,1),E16)-IF(E16&gt;=1000,10,1))</f>
        <v/>
      </c>
      <c r="G16" s="4">
        <f>IFERROR((F16-B16)/F16,"")</f>
        <v/>
      </c>
    </row>
    <row r="17">
      <c r="A17" s="2" t="n"/>
      <c r="B17" s="12" t="n"/>
      <c r="C17" s="11" t="n"/>
      <c r="D17" s="13">
        <f>IF(B17="","",B17*(1+C17))</f>
        <v/>
      </c>
      <c r="E17" s="2" t="n"/>
      <c r="F17" s="13">
        <f>IF(OR(D17="",E17=""),D17,CEILING(D17+IF(E17&gt;=1000,10,1),E17)-IF(E17&gt;=1000,10,1))</f>
        <v/>
      </c>
      <c r="G17" s="4">
        <f>IFERROR((F17-B17)/F17,"")</f>
        <v/>
      </c>
    </row>
    <row r="18">
      <c r="A18" s="2" t="n"/>
      <c r="B18" s="12" t="n"/>
      <c r="C18" s="11" t="n"/>
      <c r="D18" s="13">
        <f>IF(B18="","",B18*(1+C18))</f>
        <v/>
      </c>
      <c r="E18" s="2" t="n"/>
      <c r="F18" s="13">
        <f>IF(OR(D18="",E18=""),D18,CEILING(D18+IF(E18&gt;=1000,10,1),E18)-IF(E18&gt;=1000,10,1))</f>
        <v/>
      </c>
      <c r="G18" s="4">
        <f>IFERROR((F18-B18)/F18,"")</f>
        <v/>
      </c>
    </row>
    <row r="19">
      <c r="A19" s="2" t="n"/>
      <c r="B19" s="12" t="n"/>
      <c r="C19" s="11" t="n"/>
      <c r="D19" s="13">
        <f>IF(B19="","",B19*(1+C19))</f>
        <v/>
      </c>
      <c r="E19" s="2" t="n"/>
      <c r="F19" s="13">
        <f>IF(OR(D19="",E19=""),D19,CEILING(D19+IF(E19&gt;=1000,10,1),E19)-IF(E19&gt;=1000,10,1))</f>
        <v/>
      </c>
      <c r="G19" s="4">
        <f>IFERROR((F19-B19)/F19,"")</f>
        <v/>
      </c>
    </row>
    <row r="20">
      <c r="A20" s="2" t="n"/>
      <c r="B20" s="12" t="n"/>
      <c r="C20" s="11" t="n"/>
      <c r="D20" s="13">
        <f>IF(B20="","",B20*(1+C20))</f>
        <v/>
      </c>
      <c r="E20" s="2" t="n"/>
      <c r="F20" s="13">
        <f>IF(OR(D20="",E20=""),D20,CEILING(D20+IF(E20&gt;=1000,10,1),E20)-IF(E20&gt;=1000,10,1))</f>
        <v/>
      </c>
      <c r="G20" s="4">
        <f>IFERROR((F20-B20)/F20,"")</f>
        <v/>
      </c>
    </row>
    <row r="21">
      <c r="A21" s="2" t="n"/>
      <c r="B21" s="12" t="n"/>
      <c r="C21" s="11" t="n"/>
      <c r="D21" s="13">
        <f>IF(B21="","",B21*(1+C21))</f>
        <v/>
      </c>
      <c r="E21" s="2" t="n"/>
      <c r="F21" s="13">
        <f>IF(OR(D21="",E21=""),D21,CEILING(D21+IF(E21&gt;=1000,10,1),E21)-IF(E21&gt;=1000,10,1))</f>
        <v/>
      </c>
      <c r="G21" s="4">
        <f>IFERROR((F21-B21)/F21,"")</f>
        <v/>
      </c>
    </row>
    <row r="22">
      <c r="A22" s="2" t="n"/>
      <c r="B22" s="12" t="n"/>
      <c r="C22" s="11" t="n"/>
      <c r="D22" s="13">
        <f>IF(B22="","",B22*(1+C22))</f>
        <v/>
      </c>
      <c r="E22" s="2" t="n"/>
      <c r="F22" s="13">
        <f>IF(OR(D22="",E22=""),D22,CEILING(D22+IF(E22&gt;=1000,10,1),E22)-IF(E22&gt;=1000,10,1))</f>
        <v/>
      </c>
      <c r="G22" s="4">
        <f>IFERROR((F22-B22)/F22,"")</f>
        <v/>
      </c>
    </row>
    <row r="23">
      <c r="A23" s="2" t="n"/>
      <c r="B23" s="12" t="n"/>
      <c r="C23" s="11" t="n"/>
      <c r="D23" s="13">
        <f>IF(B23="","",B23*(1+C23))</f>
        <v/>
      </c>
      <c r="E23" s="2" t="n"/>
      <c r="F23" s="13">
        <f>IF(OR(D23="",E23=""),D23,CEILING(D23+IF(E23&gt;=1000,10,1),E23)-IF(E23&gt;=1000,10,1))</f>
        <v/>
      </c>
      <c r="G23" s="4">
        <f>IFERROR((F23-B23)/F23,"")</f>
        <v/>
      </c>
    </row>
    <row r="24">
      <c r="A24" s="2" t="n"/>
      <c r="B24" s="12" t="n"/>
      <c r="C24" s="11" t="n"/>
      <c r="D24" s="13">
        <f>IF(B24="","",B24*(1+C24))</f>
        <v/>
      </c>
      <c r="E24" s="2" t="n"/>
      <c r="F24" s="13">
        <f>IF(OR(D24="",E24=""),D24,CEILING(D24+IF(E24&gt;=1000,10,1),E24)-IF(E24&gt;=1000,10,1))</f>
        <v/>
      </c>
      <c r="G24" s="4">
        <f>IFERROR((F24-B24)/F24,"")</f>
        <v/>
      </c>
    </row>
    <row r="25">
      <c r="A25" s="2" t="n"/>
      <c r="B25" s="12" t="n"/>
      <c r="C25" s="11" t="n"/>
      <c r="D25" s="13">
        <f>IF(B25="","",B25*(1+C25))</f>
        <v/>
      </c>
      <c r="E25" s="2" t="n"/>
      <c r="F25" s="13">
        <f>IF(OR(D25="",E25=""),D25,CEILING(D25+IF(E25&gt;=1000,10,1),E25)-IF(E25&gt;=1000,10,1))</f>
        <v/>
      </c>
      <c r="G25" s="4">
        <f>IFERROR((F25-B25)/F25,"")</f>
        <v/>
      </c>
    </row>
    <row r="26">
      <c r="A26" s="2" t="n"/>
      <c r="B26" s="12" t="n"/>
      <c r="C26" s="11" t="n"/>
      <c r="D26" s="13">
        <f>IF(B26="","",B26*(1+C26))</f>
        <v/>
      </c>
      <c r="E26" s="2" t="n"/>
      <c r="F26" s="13">
        <f>IF(OR(D26="",E26=""),D26,CEILING(D26+IF(E26&gt;=1000,10,1),E26)-IF(E26&gt;=1000,10,1))</f>
        <v/>
      </c>
      <c r="G26" s="4">
        <f>IFERROR((F26-B26)/F26,"")</f>
        <v/>
      </c>
    </row>
    <row r="27">
      <c r="A27" s="2" t="n"/>
      <c r="B27" s="12" t="n"/>
      <c r="C27" s="11" t="n"/>
      <c r="D27" s="13">
        <f>IF(B27="","",B27*(1+C27))</f>
        <v/>
      </c>
      <c r="E27" s="2" t="n"/>
      <c r="F27" s="13">
        <f>IF(OR(D27="",E27=""),D27,CEILING(D27+IF(E27&gt;=1000,10,1),E27)-IF(E27&gt;=1000,10,1))</f>
        <v/>
      </c>
      <c r="G27" s="4">
        <f>IFERROR((F27-B27)/F27,"")</f>
        <v/>
      </c>
    </row>
    <row r="28">
      <c r="A28" s="2" t="n"/>
      <c r="B28" s="12" t="n"/>
      <c r="C28" s="11" t="n"/>
      <c r="D28" s="13">
        <f>IF(B28="","",B28*(1+C28))</f>
        <v/>
      </c>
      <c r="E28" s="2" t="n"/>
      <c r="F28" s="13">
        <f>IF(OR(D28="",E28=""),D28,CEILING(D28+IF(E28&gt;=1000,10,1),E28)-IF(E28&gt;=1000,10,1))</f>
        <v/>
      </c>
      <c r="G28" s="4">
        <f>IFERROR((F28-B28)/F28,"")</f>
        <v/>
      </c>
    </row>
    <row r="29">
      <c r="A29" s="2" t="n"/>
      <c r="B29" s="12" t="n"/>
      <c r="C29" s="11" t="n"/>
      <c r="D29" s="13">
        <f>IF(B29="","",B29*(1+C29))</f>
        <v/>
      </c>
      <c r="E29" s="2" t="n"/>
      <c r="F29" s="13">
        <f>IF(OR(D29="",E29=""),D29,CEILING(D29+IF(E29&gt;=1000,10,1),E29)-IF(E29&gt;=1000,10,1))</f>
        <v/>
      </c>
      <c r="G29" s="4">
        <f>IFERROR((F29-B29)/F29,"")</f>
        <v/>
      </c>
    </row>
    <row r="30">
      <c r="A30" s="2" t="n"/>
      <c r="B30" s="12" t="n"/>
      <c r="C30" s="11" t="n"/>
      <c r="D30" s="13">
        <f>IF(B30="","",B30*(1+C30))</f>
        <v/>
      </c>
      <c r="E30" s="2" t="n"/>
      <c r="F30" s="13">
        <f>IF(OR(D30="",E30=""),D30,CEILING(D30+IF(E30&gt;=1000,10,1),E30)-IF(E30&gt;=1000,10,1))</f>
        <v/>
      </c>
      <c r="G30" s="4">
        <f>IFERROR((F30-B30)/F30,"")</f>
        <v/>
      </c>
    </row>
    <row r="31">
      <c r="A31" s="2" t="n"/>
      <c r="B31" s="12" t="n"/>
      <c r="C31" s="11" t="n"/>
      <c r="D31" s="13">
        <f>IF(B31="","",B31*(1+C31))</f>
        <v/>
      </c>
      <c r="E31" s="2" t="n"/>
      <c r="F31" s="13">
        <f>IF(OR(D31="",E31=""),D31,CEILING(D31+IF(E31&gt;=1000,10,1),E31)-IF(E31&gt;=1000,10,1))</f>
        <v/>
      </c>
      <c r="G31" s="4">
        <f>IFERROR((F31-B31)/F31,"")</f>
        <v/>
      </c>
    </row>
    <row r="32">
      <c r="A32" s="2" t="n"/>
      <c r="B32" s="12" t="n"/>
      <c r="C32" s="11" t="n"/>
      <c r="D32" s="13">
        <f>IF(B32="","",B32*(1+C32))</f>
        <v/>
      </c>
      <c r="E32" s="2" t="n"/>
      <c r="F32" s="13">
        <f>IF(OR(D32="",E32=""),D32,CEILING(D32+IF(E32&gt;=1000,10,1),E32)-IF(E32&gt;=1000,10,1))</f>
        <v/>
      </c>
      <c r="G32" s="4">
        <f>IFERROR((F32-B32)/F32,"")</f>
        <v/>
      </c>
    </row>
    <row r="33">
      <c r="A33" s="2" t="n"/>
      <c r="B33" s="12" t="n"/>
      <c r="C33" s="11" t="n"/>
      <c r="D33" s="13">
        <f>IF(B33="","",B33*(1+C33))</f>
        <v/>
      </c>
      <c r="E33" s="2" t="n"/>
      <c r="F33" s="13">
        <f>IF(OR(D33="",E33=""),D33,CEILING(D33+IF(E33&gt;=1000,10,1),E33)-IF(E33&gt;=1000,10,1))</f>
        <v/>
      </c>
      <c r="G33" s="4">
        <f>IFERROR((F33-B33)/F33,"")</f>
        <v/>
      </c>
    </row>
    <row r="34">
      <c r="A34" s="2" t="n"/>
      <c r="B34" s="12" t="n"/>
      <c r="C34" s="11" t="n"/>
      <c r="D34" s="13">
        <f>IF(B34="","",B34*(1+C34))</f>
        <v/>
      </c>
      <c r="E34" s="2" t="n"/>
      <c r="F34" s="13">
        <f>IF(OR(D34="",E34=""),D34,CEILING(D34+IF(E34&gt;=1000,10,1),E34)-IF(E34&gt;=1000,10,1))</f>
        <v/>
      </c>
      <c r="G34" s="4">
        <f>IFERROR((F34-B34)/F34,"")</f>
        <v/>
      </c>
    </row>
    <row r="35">
      <c r="A35" s="2" t="n"/>
      <c r="B35" s="12" t="n"/>
      <c r="C35" s="11" t="n"/>
      <c r="D35" s="13">
        <f>IF(B35="","",B35*(1+C35))</f>
        <v/>
      </c>
      <c r="E35" s="2" t="n"/>
      <c r="F35" s="13">
        <f>IF(OR(D35="",E35=""),D35,CEILING(D35+IF(E35&gt;=1000,10,1),E35)-IF(E35&gt;=1000,10,1))</f>
        <v/>
      </c>
      <c r="G35" s="4">
        <f>IFERROR((F35-B35)/F35,"")</f>
        <v/>
      </c>
    </row>
    <row r="36">
      <c r="A36" s="2" t="n"/>
      <c r="B36" s="12" t="n"/>
      <c r="C36" s="11" t="n"/>
      <c r="D36" s="13">
        <f>IF(B36="","",B36*(1+C36))</f>
        <v/>
      </c>
      <c r="E36" s="2" t="n"/>
      <c r="F36" s="13">
        <f>IF(OR(D36="",E36=""),D36,CEILING(D36+IF(E36&gt;=1000,10,1),E36)-IF(E36&gt;=1000,10,1))</f>
        <v/>
      </c>
      <c r="G36" s="4">
        <f>IFERROR((F36-B36)/F36,"")</f>
        <v/>
      </c>
    </row>
    <row r="37">
      <c r="A37" s="2" t="n"/>
      <c r="B37" s="12" t="n"/>
      <c r="C37" s="11" t="n"/>
      <c r="D37" s="13">
        <f>IF(B37="","",B37*(1+C37))</f>
        <v/>
      </c>
      <c r="E37" s="2" t="n"/>
      <c r="F37" s="13">
        <f>IF(OR(D37="",E37=""),D37,CEILING(D37+IF(E37&gt;=1000,10,1),E37)-IF(E37&gt;=1000,10,1))</f>
        <v/>
      </c>
      <c r="G37" s="4">
        <f>IFERROR((F37-B37)/F37,"")</f>
        <v/>
      </c>
    </row>
    <row r="38">
      <c r="A38" s="2" t="n"/>
      <c r="B38" s="12" t="n"/>
      <c r="C38" s="11" t="n"/>
      <c r="D38" s="13">
        <f>IF(B38="","",B38*(1+C38))</f>
        <v/>
      </c>
      <c r="E38" s="2" t="n"/>
      <c r="F38" s="13">
        <f>IF(OR(D38="",E38=""),D38,CEILING(D38+IF(E38&gt;=1000,10,1),E38)-IF(E38&gt;=1000,10,1))</f>
        <v/>
      </c>
      <c r="G38" s="4">
        <f>IFERROR((F38-B38)/F38,"")</f>
        <v/>
      </c>
    </row>
    <row r="39">
      <c r="A39" s="2" t="n"/>
      <c r="B39" s="12" t="n"/>
      <c r="C39" s="11" t="n"/>
      <c r="D39" s="13">
        <f>IF(B39="","",B39*(1+C39))</f>
        <v/>
      </c>
      <c r="E39" s="2" t="n"/>
      <c r="F39" s="13">
        <f>IF(OR(D39="",E39=""),D39,CEILING(D39+IF(E39&gt;=1000,10,1),E39)-IF(E39&gt;=1000,10,1))</f>
        <v/>
      </c>
      <c r="G39" s="4">
        <f>IFERROR((F39-B39)/F39,"")</f>
        <v/>
      </c>
    </row>
    <row r="40">
      <c r="A40" s="2" t="n"/>
      <c r="B40" s="12" t="n"/>
      <c r="C40" s="11" t="n"/>
      <c r="D40" s="13">
        <f>IF(B40="","",B40*(1+C40))</f>
        <v/>
      </c>
      <c r="E40" s="2" t="n"/>
      <c r="F40" s="13">
        <f>IF(OR(D40="",E40=""),D40,CEILING(D40+IF(E40&gt;=1000,10,1),E40)-IF(E40&gt;=1000,10,1))</f>
        <v/>
      </c>
      <c r="G40" s="4">
        <f>IFERROR((F40-B40)/F40,"")</f>
        <v/>
      </c>
    </row>
    <row r="41">
      <c r="A41" s="2" t="n"/>
      <c r="B41" s="12" t="n"/>
      <c r="C41" s="11" t="n"/>
      <c r="D41" s="13">
        <f>IF(B41="","",B41*(1+C41))</f>
        <v/>
      </c>
      <c r="E41" s="2" t="n"/>
      <c r="F41" s="13">
        <f>IF(OR(D41="",E41=""),D41,CEILING(D41+IF(E41&gt;=1000,10,1),E41)-IF(E41&gt;=1000,10,1))</f>
        <v/>
      </c>
      <c r="G41" s="4">
        <f>IFERROR((F41-B41)/F41,"")</f>
        <v/>
      </c>
    </row>
    <row r="42">
      <c r="A42" s="2" t="n"/>
      <c r="B42" s="12" t="n"/>
      <c r="C42" s="11" t="n"/>
      <c r="D42" s="13">
        <f>IF(B42="","",B42*(1+C42))</f>
        <v/>
      </c>
      <c r="E42" s="2" t="n"/>
      <c r="F42" s="13">
        <f>IF(OR(D42="",E42=""),D42,CEILING(D42+IF(E42&gt;=1000,10,1),E42)-IF(E42&gt;=1000,10,1))</f>
        <v/>
      </c>
      <c r="G42" s="4">
        <f>IFERROR((F42-B42)/F42,"")</f>
        <v/>
      </c>
    </row>
    <row r="43">
      <c r="A43" s="2" t="n"/>
      <c r="B43" s="12" t="n"/>
      <c r="C43" s="11" t="n"/>
      <c r="D43" s="13">
        <f>IF(B43="","",B43*(1+C43))</f>
        <v/>
      </c>
      <c r="E43" s="2" t="n"/>
      <c r="F43" s="13">
        <f>IF(OR(D43="",E43=""),D43,CEILING(D43+IF(E43&gt;=1000,10,1),E43)-IF(E43&gt;=1000,10,1))</f>
        <v/>
      </c>
      <c r="G43" s="4">
        <f>IFERROR((F43-B43)/F43,"")</f>
        <v/>
      </c>
    </row>
    <row r="44">
      <c r="A44" s="2" t="n"/>
      <c r="B44" s="12" t="n"/>
      <c r="C44" s="11" t="n"/>
      <c r="D44" s="13">
        <f>IF(B44="","",B44*(1+C44))</f>
        <v/>
      </c>
      <c r="E44" s="2" t="n"/>
      <c r="F44" s="13">
        <f>IF(OR(D44="",E44=""),D44,CEILING(D44+IF(E44&gt;=1000,10,1),E44)-IF(E44&gt;=1000,10,1))</f>
        <v/>
      </c>
      <c r="G44" s="4">
        <f>IFERROR((F44-B44)/F44,"")</f>
        <v/>
      </c>
    </row>
    <row r="45">
      <c r="A45" s="2" t="n"/>
      <c r="B45" s="12" t="n"/>
      <c r="C45" s="11" t="n"/>
      <c r="D45" s="13">
        <f>IF(B45="","",B45*(1+C45))</f>
        <v/>
      </c>
      <c r="E45" s="2" t="n"/>
      <c r="F45" s="13">
        <f>IF(OR(D45="",E45=""),D45,CEILING(D45+IF(E45&gt;=1000,10,1),E45)-IF(E45&gt;=1000,10,1))</f>
        <v/>
      </c>
      <c r="G45" s="4">
        <f>IFERROR((F45-B45)/F45,"")</f>
        <v/>
      </c>
    </row>
    <row r="46">
      <c r="A46" s="2" t="n"/>
      <c r="B46" s="12" t="n"/>
      <c r="C46" s="11" t="n"/>
      <c r="D46" s="13">
        <f>IF(B46="","",B46*(1+C46))</f>
        <v/>
      </c>
      <c r="E46" s="2" t="n"/>
      <c r="F46" s="13">
        <f>IF(OR(D46="",E46=""),D46,CEILING(D46+IF(E46&gt;=1000,10,1),E46)-IF(E46&gt;=1000,10,1))</f>
        <v/>
      </c>
      <c r="G46" s="4">
        <f>IFERROR((F46-B46)/F46,"")</f>
        <v/>
      </c>
    </row>
    <row r="47">
      <c r="A47" s="2" t="n"/>
      <c r="B47" s="12" t="n"/>
      <c r="C47" s="11" t="n"/>
      <c r="D47" s="13">
        <f>IF(B47="","",B47*(1+C47))</f>
        <v/>
      </c>
      <c r="E47" s="2" t="n"/>
      <c r="F47" s="13">
        <f>IF(OR(D47="",E47=""),D47,CEILING(D47+IF(E47&gt;=1000,10,1),E47)-IF(E47&gt;=1000,10,1))</f>
        <v/>
      </c>
      <c r="G47" s="4">
        <f>IFERROR((F47-B47)/F47,"")</f>
        <v/>
      </c>
    </row>
    <row r="48">
      <c r="A48" s="2" t="n"/>
      <c r="B48" s="12" t="n"/>
      <c r="C48" s="11" t="n"/>
      <c r="D48" s="13">
        <f>IF(B48="","",B48*(1+C48))</f>
        <v/>
      </c>
      <c r="E48" s="2" t="n"/>
      <c r="F48" s="13">
        <f>IF(OR(D48="",E48=""),D48,CEILING(D48+IF(E48&gt;=1000,10,1),E48)-IF(E48&gt;=1000,10,1))</f>
        <v/>
      </c>
      <c r="G48" s="4">
        <f>IFERROR((F48-B48)/F48,"")</f>
        <v/>
      </c>
    </row>
    <row r="49">
      <c r="A49" s="2" t="n"/>
      <c r="B49" s="12" t="n"/>
      <c r="C49" s="11" t="n"/>
      <c r="D49" s="13">
        <f>IF(B49="","",B49*(1+C49))</f>
        <v/>
      </c>
      <c r="E49" s="2" t="n"/>
      <c r="F49" s="13">
        <f>IF(OR(D49="",E49=""),D49,CEILING(D49+IF(E49&gt;=1000,10,1),E49)-IF(E49&gt;=1000,10,1))</f>
        <v/>
      </c>
      <c r="G49" s="4">
        <f>IFERROR((F49-B49)/F49,"")</f>
        <v/>
      </c>
    </row>
    <row r="50">
      <c r="A50" s="2" t="n"/>
      <c r="B50" s="12" t="n"/>
      <c r="C50" s="11" t="n"/>
      <c r="D50" s="13">
        <f>IF(B50="","",B50*(1+C50))</f>
        <v/>
      </c>
      <c r="E50" s="2" t="n"/>
      <c r="F50" s="13">
        <f>IF(OR(D50="",E50=""),D50,CEILING(D50+IF(E50&gt;=1000,10,1),E50)-IF(E50&gt;=1000,10,1))</f>
        <v/>
      </c>
      <c r="G50" s="4">
        <f>IFERROR((F50-B50)/F50,"")</f>
        <v/>
      </c>
    </row>
    <row r="51">
      <c r="A51" s="2" t="n"/>
      <c r="B51" s="12" t="n"/>
      <c r="C51" s="11" t="n"/>
      <c r="D51" s="13">
        <f>IF(B51="","",B51*(1+C51))</f>
        <v/>
      </c>
      <c r="E51" s="2" t="n"/>
      <c r="F51" s="13">
        <f>IF(OR(D51="",E51=""),D51,CEILING(D51+IF(E51&gt;=1000,10,1),E51)-IF(E51&gt;=1000,10,1))</f>
        <v/>
      </c>
      <c r="G51" s="4">
        <f>IFERROR((F51-B51)/F51,"")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3" customWidth="1" min="2" max="2"/>
    <col width="14" customWidth="1" min="3" max="3"/>
    <col width="13" customWidth="1" min="4" max="4"/>
    <col width="12" customWidth="1" min="5" max="5"/>
    <col width="13" customWidth="1" min="6" max="6"/>
    <col width="13" customWidth="1" min="7" max="7"/>
    <col width="15" customWidth="1" min="8" max="8"/>
  </cols>
  <sheetData>
    <row r="1" ht="32" customHeight="1">
      <c r="A1" s="1" t="inlineStr">
        <is>
          <t>Товар</t>
        </is>
      </c>
      <c r="B1" s="1" t="inlineStr">
        <is>
          <t>Закупка, ₽</t>
        </is>
      </c>
      <c r="C1" s="1" t="inlineStr">
        <is>
          <t>Расходы на единицу, ₽</t>
        </is>
      </c>
      <c r="D1" s="1" t="inlineStr">
        <is>
          <t>Комиссии от цены</t>
        </is>
      </c>
      <c r="E1" s="1" t="inlineStr">
        <is>
          <t>Нужная маржа</t>
        </is>
      </c>
      <c r="F1" s="1" t="inlineStr">
        <is>
          <t>Цена, ₽</t>
        </is>
      </c>
      <c r="G1" s="1" t="inlineStr">
        <is>
          <t>Наценка к закупке</t>
        </is>
      </c>
      <c r="H1" s="1" t="inlineStr">
        <is>
          <t>Остаётся с единицы, ₽</t>
        </is>
      </c>
    </row>
    <row r="2">
      <c r="A2" s="2" t="inlineStr">
        <is>
          <t>Товар для маркетплейса</t>
        </is>
      </c>
      <c r="B2" s="12" t="n">
        <v>1000</v>
      </c>
      <c r="C2" s="12" t="n">
        <v>120</v>
      </c>
      <c r="D2" s="11" t="n">
        <v>0.2</v>
      </c>
      <c r="E2" s="11" t="n">
        <v>0.15</v>
      </c>
      <c r="F2" s="13">
        <f>IF(B2="","",IFERROR((B2+C2)/(1-D2-E2),""))</f>
        <v/>
      </c>
      <c r="G2" s="4">
        <f>IFERROR(F2/B2-1,"")</f>
        <v/>
      </c>
      <c r="H2" s="13">
        <f>IFERROR(F2*(1-D2)-B2-C2,"")</f>
        <v/>
      </c>
    </row>
    <row r="3">
      <c r="A3" s="2" t="n"/>
      <c r="B3" s="12" t="n"/>
      <c r="C3" s="12" t="n"/>
      <c r="D3" s="11" t="n"/>
      <c r="E3" s="11" t="n"/>
      <c r="F3" s="13">
        <f>IF(B3="","",IFERROR((B3+C3)/(1-D3-E3),""))</f>
        <v/>
      </c>
      <c r="G3" s="4">
        <f>IFERROR(F3/B3-1,"")</f>
        <v/>
      </c>
      <c r="H3" s="13">
        <f>IFERROR(F3*(1-D3)-B3-C3,"")</f>
        <v/>
      </c>
    </row>
    <row r="4">
      <c r="A4" s="2" t="n"/>
      <c r="B4" s="12" t="n"/>
      <c r="C4" s="12" t="n"/>
      <c r="D4" s="11" t="n"/>
      <c r="E4" s="11" t="n"/>
      <c r="F4" s="13">
        <f>IF(B4="","",IFERROR((B4+C4)/(1-D4-E4),""))</f>
        <v/>
      </c>
      <c r="G4" s="4">
        <f>IFERROR(F4/B4-1,"")</f>
        <v/>
      </c>
      <c r="H4" s="13">
        <f>IFERROR(F4*(1-D4)-B4-C4,"")</f>
        <v/>
      </c>
    </row>
    <row r="5">
      <c r="A5" s="2" t="n"/>
      <c r="B5" s="12" t="n"/>
      <c r="C5" s="12" t="n"/>
      <c r="D5" s="11" t="n"/>
      <c r="E5" s="11" t="n"/>
      <c r="F5" s="13">
        <f>IF(B5="","",IFERROR((B5+C5)/(1-D5-E5),""))</f>
        <v/>
      </c>
      <c r="G5" s="4">
        <f>IFERROR(F5/B5-1,"")</f>
        <v/>
      </c>
      <c r="H5" s="13">
        <f>IFERROR(F5*(1-D5)-B5-C5,"")</f>
        <v/>
      </c>
    </row>
    <row r="6">
      <c r="A6" s="2" t="n"/>
      <c r="B6" s="12" t="n"/>
      <c r="C6" s="12" t="n"/>
      <c r="D6" s="11" t="n"/>
      <c r="E6" s="11" t="n"/>
      <c r="F6" s="13">
        <f>IF(B6="","",IFERROR((B6+C6)/(1-D6-E6),""))</f>
        <v/>
      </c>
      <c r="G6" s="4">
        <f>IFERROR(F6/B6-1,"")</f>
        <v/>
      </c>
      <c r="H6" s="13">
        <f>IFERROR(F6*(1-D6)-B6-C6,"")</f>
        <v/>
      </c>
    </row>
    <row r="7">
      <c r="A7" s="2" t="n"/>
      <c r="B7" s="12" t="n"/>
      <c r="C7" s="12" t="n"/>
      <c r="D7" s="11" t="n"/>
      <c r="E7" s="11" t="n"/>
      <c r="F7" s="13">
        <f>IF(B7="","",IFERROR((B7+C7)/(1-D7-E7),""))</f>
        <v/>
      </c>
      <c r="G7" s="4">
        <f>IFERROR(F7/B7-1,"")</f>
        <v/>
      </c>
      <c r="H7" s="13">
        <f>IFERROR(F7*(1-D7)-B7-C7,"")</f>
        <v/>
      </c>
    </row>
    <row r="8">
      <c r="A8" s="2" t="n"/>
      <c r="B8" s="12" t="n"/>
      <c r="C8" s="12" t="n"/>
      <c r="D8" s="11" t="n"/>
      <c r="E8" s="11" t="n"/>
      <c r="F8" s="13">
        <f>IF(B8="","",IFERROR((B8+C8)/(1-D8-E8),""))</f>
        <v/>
      </c>
      <c r="G8" s="4">
        <f>IFERROR(F8/B8-1,"")</f>
        <v/>
      </c>
      <c r="H8" s="13">
        <f>IFERROR(F8*(1-D8)-B8-C8,"")</f>
        <v/>
      </c>
    </row>
    <row r="9">
      <c r="A9" s="2" t="n"/>
      <c r="B9" s="12" t="n"/>
      <c r="C9" s="12" t="n"/>
      <c r="D9" s="11" t="n"/>
      <c r="E9" s="11" t="n"/>
      <c r="F9" s="13">
        <f>IF(B9="","",IFERROR((B9+C9)/(1-D9-E9),""))</f>
        <v/>
      </c>
      <c r="G9" s="4">
        <f>IFERROR(F9/B9-1,"")</f>
        <v/>
      </c>
      <c r="H9" s="13">
        <f>IFERROR(F9*(1-D9)-B9-C9,"")</f>
        <v/>
      </c>
    </row>
    <row r="10">
      <c r="A10" s="2" t="n"/>
      <c r="B10" s="12" t="n"/>
      <c r="C10" s="12" t="n"/>
      <c r="D10" s="11" t="n"/>
      <c r="E10" s="11" t="n"/>
      <c r="F10" s="13">
        <f>IF(B10="","",IFERROR((B10+C10)/(1-D10-E10),""))</f>
        <v/>
      </c>
      <c r="G10" s="4">
        <f>IFERROR(F10/B10-1,"")</f>
        <v/>
      </c>
      <c r="H10" s="13">
        <f>IFERROR(F10*(1-D10)-B10-C10,"")</f>
        <v/>
      </c>
    </row>
    <row r="11">
      <c r="A11" s="2" t="n"/>
      <c r="B11" s="12" t="n"/>
      <c r="C11" s="12" t="n"/>
      <c r="D11" s="11" t="n"/>
      <c r="E11" s="11" t="n"/>
      <c r="F11" s="13">
        <f>IF(B11="","",IFERROR((B11+C11)/(1-D11-E11),""))</f>
        <v/>
      </c>
      <c r="G11" s="4">
        <f>IFERROR(F11/B11-1,"")</f>
        <v/>
      </c>
      <c r="H11" s="13">
        <f>IFERROR(F11*(1-D11)-B11-C11,"")</f>
        <v/>
      </c>
    </row>
    <row r="12">
      <c r="A12" s="2" t="n"/>
      <c r="B12" s="12" t="n"/>
      <c r="C12" s="12" t="n"/>
      <c r="D12" s="11" t="n"/>
      <c r="E12" s="11" t="n"/>
      <c r="F12" s="13">
        <f>IF(B12="","",IFERROR((B12+C12)/(1-D12-E12),""))</f>
        <v/>
      </c>
      <c r="G12" s="4">
        <f>IFERROR(F12/B12-1,"")</f>
        <v/>
      </c>
      <c r="H12" s="13">
        <f>IFERROR(F12*(1-D12)-B12-C12,"")</f>
        <v/>
      </c>
    </row>
    <row r="13">
      <c r="A13" s="2" t="n"/>
      <c r="B13" s="12" t="n"/>
      <c r="C13" s="12" t="n"/>
      <c r="D13" s="11" t="n"/>
      <c r="E13" s="11" t="n"/>
      <c r="F13" s="13">
        <f>IF(B13="","",IFERROR((B13+C13)/(1-D13-E13),""))</f>
        <v/>
      </c>
      <c r="G13" s="4">
        <f>IFERROR(F13/B13-1,"")</f>
        <v/>
      </c>
      <c r="H13" s="13">
        <f>IFERROR(F13*(1-D13)-B13-C13,"")</f>
        <v/>
      </c>
    </row>
    <row r="14">
      <c r="A14" s="2" t="n"/>
      <c r="B14" s="12" t="n"/>
      <c r="C14" s="12" t="n"/>
      <c r="D14" s="11" t="n"/>
      <c r="E14" s="11" t="n"/>
      <c r="F14" s="13">
        <f>IF(B14="","",IFERROR((B14+C14)/(1-D14-E14),""))</f>
        <v/>
      </c>
      <c r="G14" s="4">
        <f>IFERROR(F14/B14-1,"")</f>
        <v/>
      </c>
      <c r="H14" s="13">
        <f>IFERROR(F14*(1-D14)-B14-C14,"")</f>
        <v/>
      </c>
    </row>
    <row r="15">
      <c r="A15" s="2" t="n"/>
      <c r="B15" s="12" t="n"/>
      <c r="C15" s="12" t="n"/>
      <c r="D15" s="11" t="n"/>
      <c r="E15" s="11" t="n"/>
      <c r="F15" s="13">
        <f>IF(B15="","",IFERROR((B15+C15)/(1-D15-E15),""))</f>
        <v/>
      </c>
      <c r="G15" s="4">
        <f>IFERROR(F15/B15-1,"")</f>
        <v/>
      </c>
      <c r="H15" s="13">
        <f>IFERROR(F15*(1-D15)-B15-C15,"")</f>
        <v/>
      </c>
    </row>
    <row r="16">
      <c r="A16" s="2" t="n"/>
      <c r="B16" s="12" t="n"/>
      <c r="C16" s="12" t="n"/>
      <c r="D16" s="11" t="n"/>
      <c r="E16" s="11" t="n"/>
      <c r="F16" s="13">
        <f>IF(B16="","",IFERROR((B16+C16)/(1-D16-E16),""))</f>
        <v/>
      </c>
      <c r="G16" s="4">
        <f>IFERROR(F16/B16-1,"")</f>
        <v/>
      </c>
      <c r="H16" s="13">
        <f>IFERROR(F16*(1-D16)-B16-C16,"")</f>
        <v/>
      </c>
    </row>
    <row r="17">
      <c r="A17" s="2" t="n"/>
      <c r="B17" s="12" t="n"/>
      <c r="C17" s="12" t="n"/>
      <c r="D17" s="11" t="n"/>
      <c r="E17" s="11" t="n"/>
      <c r="F17" s="13">
        <f>IF(B17="","",IFERROR((B17+C17)/(1-D17-E17),""))</f>
        <v/>
      </c>
      <c r="G17" s="4">
        <f>IFERROR(F17/B17-1,"")</f>
        <v/>
      </c>
      <c r="H17" s="13">
        <f>IFERROR(F17*(1-D17)-B17-C17,"")</f>
        <v/>
      </c>
    </row>
    <row r="18">
      <c r="A18" s="2" t="n"/>
      <c r="B18" s="12" t="n"/>
      <c r="C18" s="12" t="n"/>
      <c r="D18" s="11" t="n"/>
      <c r="E18" s="11" t="n"/>
      <c r="F18" s="13">
        <f>IF(B18="","",IFERROR((B18+C18)/(1-D18-E18),""))</f>
        <v/>
      </c>
      <c r="G18" s="4">
        <f>IFERROR(F18/B18-1,"")</f>
        <v/>
      </c>
      <c r="H18" s="13">
        <f>IFERROR(F18*(1-D18)-B18-C18,"")</f>
        <v/>
      </c>
    </row>
    <row r="19">
      <c r="A19" s="2" t="n"/>
      <c r="B19" s="12" t="n"/>
      <c r="C19" s="12" t="n"/>
      <c r="D19" s="11" t="n"/>
      <c r="E19" s="11" t="n"/>
      <c r="F19" s="13">
        <f>IF(B19="","",IFERROR((B19+C19)/(1-D19-E19),""))</f>
        <v/>
      </c>
      <c r="G19" s="4">
        <f>IFERROR(F19/B19-1,"")</f>
        <v/>
      </c>
      <c r="H19" s="13">
        <f>IFERROR(F19*(1-D19)-B19-C19,"")</f>
        <v/>
      </c>
    </row>
    <row r="20">
      <c r="A20" s="2" t="n"/>
      <c r="B20" s="12" t="n"/>
      <c r="C20" s="12" t="n"/>
      <c r="D20" s="11" t="n"/>
      <c r="E20" s="11" t="n"/>
      <c r="F20" s="13">
        <f>IF(B20="","",IFERROR((B20+C20)/(1-D20-E20),""))</f>
        <v/>
      </c>
      <c r="G20" s="4">
        <f>IFERROR(F20/B20-1,"")</f>
        <v/>
      </c>
      <c r="H20" s="13">
        <f>IFERROR(F20*(1-D20)-B20-C20,"")</f>
        <v/>
      </c>
    </row>
    <row r="21">
      <c r="A21" s="2" t="n"/>
      <c r="B21" s="12" t="n"/>
      <c r="C21" s="12" t="n"/>
      <c r="D21" s="11" t="n"/>
      <c r="E21" s="11" t="n"/>
      <c r="F21" s="13">
        <f>IF(B21="","",IFERROR((B21+C21)/(1-D21-E21),""))</f>
        <v/>
      </c>
      <c r="G21" s="4">
        <f>IFERROR(F21/B21-1,"")</f>
        <v/>
      </c>
      <c r="H21" s="13">
        <f>IFERROR(F21*(1-D21)-B21-C21,"")</f>
        <v/>
      </c>
    </row>
    <row r="22">
      <c r="A22" s="2" t="n"/>
      <c r="B22" s="12" t="n"/>
      <c r="C22" s="12" t="n"/>
      <c r="D22" s="11" t="n"/>
      <c r="E22" s="11" t="n"/>
      <c r="F22" s="13">
        <f>IF(B22="","",IFERROR((B22+C22)/(1-D22-E22),""))</f>
        <v/>
      </c>
      <c r="G22" s="4">
        <f>IFERROR(F22/B22-1,"")</f>
        <v/>
      </c>
      <c r="H22" s="13">
        <f>IFERROR(F22*(1-D22)-B22-C22,"")</f>
        <v/>
      </c>
    </row>
    <row r="23">
      <c r="A23" s="2" t="n"/>
      <c r="B23" s="12" t="n"/>
      <c r="C23" s="12" t="n"/>
      <c r="D23" s="11" t="n"/>
      <c r="E23" s="11" t="n"/>
      <c r="F23" s="13">
        <f>IF(B23="","",IFERROR((B23+C23)/(1-D23-E23),""))</f>
        <v/>
      </c>
      <c r="G23" s="4">
        <f>IFERROR(F23/B23-1,"")</f>
        <v/>
      </c>
      <c r="H23" s="13">
        <f>IFERROR(F23*(1-D23)-B23-C23,"")</f>
        <v/>
      </c>
    </row>
    <row r="24">
      <c r="A24" s="2" t="n"/>
      <c r="B24" s="12" t="n"/>
      <c r="C24" s="12" t="n"/>
      <c r="D24" s="11" t="n"/>
      <c r="E24" s="11" t="n"/>
      <c r="F24" s="13">
        <f>IF(B24="","",IFERROR((B24+C24)/(1-D24-E24),""))</f>
        <v/>
      </c>
      <c r="G24" s="4">
        <f>IFERROR(F24/B24-1,"")</f>
        <v/>
      </c>
      <c r="H24" s="13">
        <f>IFERROR(F24*(1-D24)-B24-C24,"")</f>
        <v/>
      </c>
    </row>
    <row r="25">
      <c r="A25" s="2" t="n"/>
      <c r="B25" s="12" t="n"/>
      <c r="C25" s="12" t="n"/>
      <c r="D25" s="11" t="n"/>
      <c r="E25" s="11" t="n"/>
      <c r="F25" s="13">
        <f>IF(B25="","",IFERROR((B25+C25)/(1-D25-E25),""))</f>
        <v/>
      </c>
      <c r="G25" s="4">
        <f>IFERROR(F25/B25-1,"")</f>
        <v/>
      </c>
      <c r="H25" s="13">
        <f>IFERROR(F25*(1-D25)-B25-C25,"")</f>
        <v/>
      </c>
    </row>
    <row r="26">
      <c r="A26" s="2" t="n"/>
      <c r="B26" s="12" t="n"/>
      <c r="C26" s="12" t="n"/>
      <c r="D26" s="11" t="n"/>
      <c r="E26" s="11" t="n"/>
      <c r="F26" s="13">
        <f>IF(B26="","",IFERROR((B26+C26)/(1-D26-E26),""))</f>
        <v/>
      </c>
      <c r="G26" s="4">
        <f>IFERROR(F26/B26-1,"")</f>
        <v/>
      </c>
      <c r="H26" s="13">
        <f>IFERROR(F26*(1-D26)-B26-C26,"")</f>
        <v/>
      </c>
    </row>
    <row r="27">
      <c r="A27" s="2" t="n"/>
      <c r="B27" s="12" t="n"/>
      <c r="C27" s="12" t="n"/>
      <c r="D27" s="11" t="n"/>
      <c r="E27" s="11" t="n"/>
      <c r="F27" s="13">
        <f>IF(B27="","",IFERROR((B27+C27)/(1-D27-E27),""))</f>
        <v/>
      </c>
      <c r="G27" s="4">
        <f>IFERROR(F27/B27-1,"")</f>
        <v/>
      </c>
      <c r="H27" s="13">
        <f>IFERROR(F27*(1-D27)-B27-C27,"")</f>
        <v/>
      </c>
    </row>
    <row r="28">
      <c r="A28" s="2" t="n"/>
      <c r="B28" s="12" t="n"/>
      <c r="C28" s="12" t="n"/>
      <c r="D28" s="11" t="n"/>
      <c r="E28" s="11" t="n"/>
      <c r="F28" s="13">
        <f>IF(B28="","",IFERROR((B28+C28)/(1-D28-E28),""))</f>
        <v/>
      </c>
      <c r="G28" s="4">
        <f>IFERROR(F28/B28-1,"")</f>
        <v/>
      </c>
      <c r="H28" s="13">
        <f>IFERROR(F28*(1-D28)-B28-C28,"")</f>
        <v/>
      </c>
    </row>
    <row r="29">
      <c r="A29" s="2" t="n"/>
      <c r="B29" s="12" t="n"/>
      <c r="C29" s="12" t="n"/>
      <c r="D29" s="11" t="n"/>
      <c r="E29" s="11" t="n"/>
      <c r="F29" s="13">
        <f>IF(B29="","",IFERROR((B29+C29)/(1-D29-E29),""))</f>
        <v/>
      </c>
      <c r="G29" s="4">
        <f>IFERROR(F29/B29-1,"")</f>
        <v/>
      </c>
      <c r="H29" s="13">
        <f>IFERROR(F29*(1-D29)-B29-C29,"")</f>
        <v/>
      </c>
    </row>
    <row r="30">
      <c r="A30" s="2" t="n"/>
      <c r="B30" s="12" t="n"/>
      <c r="C30" s="12" t="n"/>
      <c r="D30" s="11" t="n"/>
      <c r="E30" s="11" t="n"/>
      <c r="F30" s="13">
        <f>IF(B30="","",IFERROR((B30+C30)/(1-D30-E30),""))</f>
        <v/>
      </c>
      <c r="G30" s="4">
        <f>IFERROR(F30/B30-1,"")</f>
        <v/>
      </c>
      <c r="H30" s="13">
        <f>IFERROR(F30*(1-D30)-B30-C30,"")</f>
        <v/>
      </c>
    </row>
    <row r="31">
      <c r="A31" s="2" t="n"/>
      <c r="B31" s="12" t="n"/>
      <c r="C31" s="12" t="n"/>
      <c r="D31" s="11" t="n"/>
      <c r="E31" s="11" t="n"/>
      <c r="F31" s="13">
        <f>IF(B31="","",IFERROR((B31+C31)/(1-D31-E31),""))</f>
        <v/>
      </c>
      <c r="G31" s="4">
        <f>IFERROR(F31/B31-1,"")</f>
        <v/>
      </c>
      <c r="H31" s="13">
        <f>IFERROR(F31*(1-D31)-B31-C31,"")</f>
        <v/>
      </c>
    </row>
    <row r="32">
      <c r="A32" s="2" t="n"/>
      <c r="B32" s="12" t="n"/>
      <c r="C32" s="12" t="n"/>
      <c r="D32" s="11" t="n"/>
      <c r="E32" s="11" t="n"/>
      <c r="F32" s="13">
        <f>IF(B32="","",IFERROR((B32+C32)/(1-D32-E32),""))</f>
        <v/>
      </c>
      <c r="G32" s="4">
        <f>IFERROR(F32/B32-1,"")</f>
        <v/>
      </c>
      <c r="H32" s="13">
        <f>IFERROR(F32*(1-D32)-B32-C32,"")</f>
        <v/>
      </c>
    </row>
    <row r="33">
      <c r="A33" s="2" t="n"/>
      <c r="B33" s="12" t="n"/>
      <c r="C33" s="12" t="n"/>
      <c r="D33" s="11" t="n"/>
      <c r="E33" s="11" t="n"/>
      <c r="F33" s="13">
        <f>IF(B33="","",IFERROR((B33+C33)/(1-D33-E33),""))</f>
        <v/>
      </c>
      <c r="G33" s="4">
        <f>IFERROR(F33/B33-1,"")</f>
        <v/>
      </c>
      <c r="H33" s="13">
        <f>IFERROR(F33*(1-D33)-B33-C33,"")</f>
        <v/>
      </c>
    </row>
    <row r="34">
      <c r="A34" s="2" t="n"/>
      <c r="B34" s="12" t="n"/>
      <c r="C34" s="12" t="n"/>
      <c r="D34" s="11" t="n"/>
      <c r="E34" s="11" t="n"/>
      <c r="F34" s="13">
        <f>IF(B34="","",IFERROR((B34+C34)/(1-D34-E34),""))</f>
        <v/>
      </c>
      <c r="G34" s="4">
        <f>IFERROR(F34/B34-1,"")</f>
        <v/>
      </c>
      <c r="H34" s="13">
        <f>IFERROR(F34*(1-D34)-B34-C34,"")</f>
        <v/>
      </c>
    </row>
    <row r="35">
      <c r="A35" s="2" t="n"/>
      <c r="B35" s="12" t="n"/>
      <c r="C35" s="12" t="n"/>
      <c r="D35" s="11" t="n"/>
      <c r="E35" s="11" t="n"/>
      <c r="F35" s="13">
        <f>IF(B35="","",IFERROR((B35+C35)/(1-D35-E35),""))</f>
        <v/>
      </c>
      <c r="G35" s="4">
        <f>IFERROR(F35/B35-1,"")</f>
        <v/>
      </c>
      <c r="H35" s="13">
        <f>IFERROR(F35*(1-D35)-B35-C35,"")</f>
        <v/>
      </c>
    </row>
    <row r="36">
      <c r="A36" s="2" t="n"/>
      <c r="B36" s="12" t="n"/>
      <c r="C36" s="12" t="n"/>
      <c r="D36" s="11" t="n"/>
      <c r="E36" s="11" t="n"/>
      <c r="F36" s="13">
        <f>IF(B36="","",IFERROR((B36+C36)/(1-D36-E36),""))</f>
        <v/>
      </c>
      <c r="G36" s="4">
        <f>IFERROR(F36/B36-1,"")</f>
        <v/>
      </c>
      <c r="H36" s="13">
        <f>IFERROR(F36*(1-D36)-B36-C36,"")</f>
        <v/>
      </c>
    </row>
    <row r="37">
      <c r="A37" s="2" t="n"/>
      <c r="B37" s="12" t="n"/>
      <c r="C37" s="12" t="n"/>
      <c r="D37" s="11" t="n"/>
      <c r="E37" s="11" t="n"/>
      <c r="F37" s="13">
        <f>IF(B37="","",IFERROR((B37+C37)/(1-D37-E37),""))</f>
        <v/>
      </c>
      <c r="G37" s="4">
        <f>IFERROR(F37/B37-1,"")</f>
        <v/>
      </c>
      <c r="H37" s="13">
        <f>IFERROR(F37*(1-D37)-B37-C37,"")</f>
        <v/>
      </c>
    </row>
    <row r="38">
      <c r="A38" s="2" t="n"/>
      <c r="B38" s="12" t="n"/>
      <c r="C38" s="12" t="n"/>
      <c r="D38" s="11" t="n"/>
      <c r="E38" s="11" t="n"/>
      <c r="F38" s="13">
        <f>IF(B38="","",IFERROR((B38+C38)/(1-D38-E38),""))</f>
        <v/>
      </c>
      <c r="G38" s="4">
        <f>IFERROR(F38/B38-1,"")</f>
        <v/>
      </c>
      <c r="H38" s="13">
        <f>IFERROR(F38*(1-D38)-B38-C38,"")</f>
        <v/>
      </c>
    </row>
    <row r="39">
      <c r="A39" s="2" t="n"/>
      <c r="B39" s="12" t="n"/>
      <c r="C39" s="12" t="n"/>
      <c r="D39" s="11" t="n"/>
      <c r="E39" s="11" t="n"/>
      <c r="F39" s="13">
        <f>IF(B39="","",IFERROR((B39+C39)/(1-D39-E39),""))</f>
        <v/>
      </c>
      <c r="G39" s="4">
        <f>IFERROR(F39/B39-1,"")</f>
        <v/>
      </c>
      <c r="H39" s="13">
        <f>IFERROR(F39*(1-D39)-B39-C39,"")</f>
        <v/>
      </c>
    </row>
    <row r="40">
      <c r="A40" s="2" t="n"/>
      <c r="B40" s="12" t="n"/>
      <c r="C40" s="12" t="n"/>
      <c r="D40" s="11" t="n"/>
      <c r="E40" s="11" t="n"/>
      <c r="F40" s="13">
        <f>IF(B40="","",IFERROR((B40+C40)/(1-D40-E40),""))</f>
        <v/>
      </c>
      <c r="G40" s="4">
        <f>IFERROR(F40/B40-1,"")</f>
        <v/>
      </c>
      <c r="H40" s="13">
        <f>IFERROR(F40*(1-D40)-B40-C40,"")</f>
        <v/>
      </c>
    </row>
    <row r="41">
      <c r="A41" s="2" t="n"/>
      <c r="B41" s="12" t="n"/>
      <c r="C41" s="12" t="n"/>
      <c r="D41" s="11" t="n"/>
      <c r="E41" s="11" t="n"/>
      <c r="F41" s="13">
        <f>IF(B41="","",IFERROR((B41+C41)/(1-D41-E41),""))</f>
        <v/>
      </c>
      <c r="G41" s="4">
        <f>IFERROR(F41/B41-1,"")</f>
        <v/>
      </c>
      <c r="H41" s="13">
        <f>IFERROR(F41*(1-D41)-B41-C41,"")</f>
        <v/>
      </c>
    </row>
    <row r="42">
      <c r="A42" s="2" t="n"/>
      <c r="B42" s="12" t="n"/>
      <c r="C42" s="12" t="n"/>
      <c r="D42" s="11" t="n"/>
      <c r="E42" s="11" t="n"/>
      <c r="F42" s="13">
        <f>IF(B42="","",IFERROR((B42+C42)/(1-D42-E42),""))</f>
        <v/>
      </c>
      <c r="G42" s="4">
        <f>IFERROR(F42/B42-1,"")</f>
        <v/>
      </c>
      <c r="H42" s="13">
        <f>IFERROR(F42*(1-D42)-B42-C42,"")</f>
        <v/>
      </c>
    </row>
    <row r="43">
      <c r="A43" s="2" t="n"/>
      <c r="B43" s="12" t="n"/>
      <c r="C43" s="12" t="n"/>
      <c r="D43" s="11" t="n"/>
      <c r="E43" s="11" t="n"/>
      <c r="F43" s="13">
        <f>IF(B43="","",IFERROR((B43+C43)/(1-D43-E43),""))</f>
        <v/>
      </c>
      <c r="G43" s="4">
        <f>IFERROR(F43/B43-1,"")</f>
        <v/>
      </c>
      <c r="H43" s="13">
        <f>IFERROR(F43*(1-D43)-B43-C43,"")</f>
        <v/>
      </c>
    </row>
    <row r="44">
      <c r="A44" s="2" t="n"/>
      <c r="B44" s="12" t="n"/>
      <c r="C44" s="12" t="n"/>
      <c r="D44" s="11" t="n"/>
      <c r="E44" s="11" t="n"/>
      <c r="F44" s="13">
        <f>IF(B44="","",IFERROR((B44+C44)/(1-D44-E44),""))</f>
        <v/>
      </c>
      <c r="G44" s="4">
        <f>IFERROR(F44/B44-1,"")</f>
        <v/>
      </c>
      <c r="H44" s="13">
        <f>IFERROR(F44*(1-D44)-B44-C44,"")</f>
        <v/>
      </c>
    </row>
    <row r="45">
      <c r="A45" s="2" t="n"/>
      <c r="B45" s="12" t="n"/>
      <c r="C45" s="12" t="n"/>
      <c r="D45" s="11" t="n"/>
      <c r="E45" s="11" t="n"/>
      <c r="F45" s="13">
        <f>IF(B45="","",IFERROR((B45+C45)/(1-D45-E45),""))</f>
        <v/>
      </c>
      <c r="G45" s="4">
        <f>IFERROR(F45/B45-1,"")</f>
        <v/>
      </c>
      <c r="H45" s="13">
        <f>IFERROR(F45*(1-D45)-B45-C45,"")</f>
        <v/>
      </c>
    </row>
    <row r="46">
      <c r="A46" s="2" t="n"/>
      <c r="B46" s="12" t="n"/>
      <c r="C46" s="12" t="n"/>
      <c r="D46" s="11" t="n"/>
      <c r="E46" s="11" t="n"/>
      <c r="F46" s="13">
        <f>IF(B46="","",IFERROR((B46+C46)/(1-D46-E46),""))</f>
        <v/>
      </c>
      <c r="G46" s="4">
        <f>IFERROR(F46/B46-1,"")</f>
        <v/>
      </c>
      <c r="H46" s="13">
        <f>IFERROR(F46*(1-D46)-B46-C46,"")</f>
        <v/>
      </c>
    </row>
    <row r="47">
      <c r="A47" s="2" t="n"/>
      <c r="B47" s="12" t="n"/>
      <c r="C47" s="12" t="n"/>
      <c r="D47" s="11" t="n"/>
      <c r="E47" s="11" t="n"/>
      <c r="F47" s="13">
        <f>IF(B47="","",IFERROR((B47+C47)/(1-D47-E47),""))</f>
        <v/>
      </c>
      <c r="G47" s="4">
        <f>IFERROR(F47/B47-1,"")</f>
        <v/>
      </c>
      <c r="H47" s="13">
        <f>IFERROR(F47*(1-D47)-B47-C47,"")</f>
        <v/>
      </c>
    </row>
    <row r="48">
      <c r="A48" s="2" t="n"/>
      <c r="B48" s="12" t="n"/>
      <c r="C48" s="12" t="n"/>
      <c r="D48" s="11" t="n"/>
      <c r="E48" s="11" t="n"/>
      <c r="F48" s="13">
        <f>IF(B48="","",IFERROR((B48+C48)/(1-D48-E48),""))</f>
        <v/>
      </c>
      <c r="G48" s="4">
        <f>IFERROR(F48/B48-1,"")</f>
        <v/>
      </c>
      <c r="H48" s="13">
        <f>IFERROR(F48*(1-D48)-B48-C48,"")</f>
        <v/>
      </c>
    </row>
    <row r="49">
      <c r="A49" s="2" t="n"/>
      <c r="B49" s="12" t="n"/>
      <c r="C49" s="12" t="n"/>
      <c r="D49" s="11" t="n"/>
      <c r="E49" s="11" t="n"/>
      <c r="F49" s="13">
        <f>IF(B49="","",IFERROR((B49+C49)/(1-D49-E49),""))</f>
        <v/>
      </c>
      <c r="G49" s="4">
        <f>IFERROR(F49/B49-1,"")</f>
        <v/>
      </c>
      <c r="H49" s="13">
        <f>IFERROR(F49*(1-D49)-B49-C49,"")</f>
        <v/>
      </c>
    </row>
    <row r="50">
      <c r="A50" s="2" t="n"/>
      <c r="B50" s="12" t="n"/>
      <c r="C50" s="12" t="n"/>
      <c r="D50" s="11" t="n"/>
      <c r="E50" s="11" t="n"/>
      <c r="F50" s="13">
        <f>IF(B50="","",IFERROR((B50+C50)/(1-D50-E50),""))</f>
        <v/>
      </c>
      <c r="G50" s="4">
        <f>IFERROR(F50/B50-1,"")</f>
        <v/>
      </c>
      <c r="H50" s="13">
        <f>IFERROR(F50*(1-D50)-B50-C50,"")</f>
        <v/>
      </c>
    </row>
    <row r="51">
      <c r="A51" s="2" t="n"/>
      <c r="B51" s="12" t="n"/>
      <c r="C51" s="12" t="n"/>
      <c r="D51" s="11" t="n"/>
      <c r="E51" s="11" t="n"/>
      <c r="F51" s="13">
        <f>IF(B51="","",IFERROR((B51+C51)/(1-D51-E51),""))</f>
        <v/>
      </c>
      <c r="G51" s="4">
        <f>IFERROR(F51/B51-1,"")</f>
        <v/>
      </c>
      <c r="H51" s="13">
        <f>IFERROR(F51*(1-D51)-B51-C51,"")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2026-10-01T15:46:38Z</dcterms:created>
  <dcterms:modified xmlns:dcterms="http://purl.org/dc/terms/" xmlns:xsi="http://www.w3.org/2001/XMLSchema-instance" xsi:type="dcterms:W3CDTF">2026-10-01T15:46:53Z</dcterms:modified>
</cp:coreProperties>
</file>